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d1" sheetId="1" state="visible" r:id="rId2"/>
    <sheet name="Blad6" sheetId="2" state="visible" r:id="rId3"/>
    <sheet name="Blad4" sheetId="3" state="visible" r:id="rId4"/>
    <sheet name="Blad5" sheetId="4" state="visible" r:id="rId5"/>
    <sheet name="Blad2" sheetId="5" state="visible" r:id="rId6"/>
    <sheet name="Blad3" sheetId="6" state="visible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<sst xmlns="http://schemas.openxmlformats.org/spreadsheetml/2006/main" count="161" uniqueCount="136">
  <si>
    <t xml:space="preserve">Exploitatie</t>
  </si>
  <si>
    <t xml:space="preserve">Omzet (zie specificatie)</t>
  </si>
  <si>
    <t xml:space="preserve">Subsidies</t>
  </si>
  <si>
    <t xml:space="preserve">Sponsoring</t>
  </si>
  <si>
    <t xml:space="preserve">Textiel Service opbrengsten</t>
  </si>
  <si>
    <t xml:space="preserve">Totale omzet</t>
  </si>
  <si>
    <t xml:space="preserve">Exploitatiekosten (zie specificatie)</t>
  </si>
  <si>
    <t xml:space="preserve">Personeelskosten</t>
  </si>
  <si>
    <t xml:space="preserve">a</t>
  </si>
  <si>
    <t xml:space="preserve">Huisvestingskosten</t>
  </si>
  <si>
    <t xml:space="preserve">b</t>
  </si>
  <si>
    <t xml:space="preserve">Verkoopkosten</t>
  </si>
  <si>
    <t xml:space="preserve">e</t>
  </si>
  <si>
    <t xml:space="preserve">Algemene kosten</t>
  </si>
  <si>
    <t xml:space="preserve">f</t>
  </si>
  <si>
    <t xml:space="preserve">Dierkosten</t>
  </si>
  <si>
    <t xml:space="preserve">h</t>
  </si>
  <si>
    <t xml:space="preserve">Totale kosten</t>
  </si>
  <si>
    <t xml:space="preserve">Resultaat</t>
  </si>
  <si>
    <t xml:space="preserve">Specificatie exploitatiekosten</t>
  </si>
  <si>
    <t xml:space="preserve">Reiskosten en andere vergoedingen</t>
  </si>
  <si>
    <t xml:space="preserve">Kadobonnen e.d. afscheid</t>
  </si>
  <si>
    <t xml:space="preserve">Kerstpakketten vrijwilligers (giftcards AH)</t>
  </si>
  <si>
    <t xml:space="preserve">Traktatie vrijwilligersbijeenkomst</t>
  </si>
  <si>
    <t xml:space="preserve">Nieuwjaarsborrel vrijwilligers</t>
  </si>
  <si>
    <t xml:space="preserve">Fruitmand/bloemen/kaart  bij ziekte/geboorte</t>
  </si>
  <si>
    <t xml:space="preserve">Jubileum 30 april</t>
  </si>
  <si>
    <t xml:space="preserve">Broodjes vrijwilligers NL Doet</t>
  </si>
  <si>
    <t xml:space="preserve">Werkkleding</t>
  </si>
  <si>
    <t xml:space="preserve">Totaal personeelskosten</t>
  </si>
  <si>
    <t xml:space="preserve">Gas/water/electra</t>
  </si>
  <si>
    <t xml:space="preserve">Gas/water/electra teruggave</t>
  </si>
  <si>
    <t xml:space="preserve">Belastingen (WOZ, rioolrecht e.d.)</t>
  </si>
  <si>
    <t xml:space="preserve">Dienstverleningskosten ongediertebestrijding</t>
  </si>
  <si>
    <t xml:space="preserve">Schoonmaakkosten</t>
  </si>
  <si>
    <r>
      <rPr>
        <b val="true"/>
        <i val="true"/>
        <sz val="11"/>
        <color rgb="FF000000"/>
        <rFont val="Calibri"/>
        <family val="2"/>
        <charset val="1"/>
      </rPr>
      <t xml:space="preserve">Totaal</t>
    </r>
    <r>
      <rPr>
        <sz val="11"/>
        <color rgb="FF000000"/>
        <rFont val="Calibri"/>
        <family val="2"/>
        <charset val="1"/>
      </rPr>
      <t xml:space="preserve"> </t>
    </r>
    <r>
      <rPr>
        <b val="true"/>
        <i val="true"/>
        <sz val="11"/>
        <color rgb="FF000000"/>
        <rFont val="Calibri"/>
        <family val="2"/>
        <charset val="1"/>
      </rPr>
      <t xml:space="preserve">huisvestingskosten</t>
    </r>
  </si>
  <si>
    <t xml:space="preserve">Inkoop verkoopprodukten/koffie vrijwilligers</t>
  </si>
  <si>
    <t xml:space="preserve">Inkoop activiteiten</t>
  </si>
  <si>
    <t xml:space="preserve">Totaal verkoopkosten</t>
  </si>
  <si>
    <t xml:space="preserve">Accountantskosten</t>
  </si>
  <si>
    <t xml:space="preserve">Kantoor-, telefoon-, porto/verzendkosten</t>
  </si>
  <si>
    <t xml:space="preserve">Verzekeringen</t>
  </si>
  <si>
    <t xml:space="preserve">Huishouding</t>
  </si>
  <si>
    <t xml:space="preserve">Mestopslag en ophaalregeling</t>
  </si>
  <si>
    <t xml:space="preserve">Heffing dierregistraties</t>
  </si>
  <si>
    <t xml:space="preserve">Bankkosten</t>
  </si>
  <si>
    <t xml:space="preserve">Lidmaatschap SKBN</t>
  </si>
  <si>
    <t xml:space="preserve">We-ID (e-herkenning)</t>
  </si>
  <si>
    <t xml:space="preserve">Strooizout</t>
  </si>
  <si>
    <t xml:space="preserve">Batterijen</t>
  </si>
  <si>
    <t xml:space="preserve">Representatiekosten website</t>
  </si>
  <si>
    <t xml:space="preserve">Totaal algemene kosten</t>
  </si>
  <si>
    <t xml:space="preserve">Voer</t>
  </si>
  <si>
    <t xml:space="preserve">Hooi en stro</t>
  </si>
  <si>
    <t xml:space="preserve">Dierenarts en verzorging</t>
  </si>
  <si>
    <t xml:space="preserve">Likstenen</t>
  </si>
  <si>
    <t xml:space="preserve">Bodembedekking</t>
  </si>
  <si>
    <t xml:space="preserve">Totaal dierkosten</t>
  </si>
  <si>
    <t xml:space="preserve">Totaal</t>
  </si>
  <si>
    <t xml:space="preserve">Opbrengsten</t>
  </si>
  <si>
    <t xml:space="preserve">Sponsors</t>
  </si>
  <si>
    <t xml:space="preserve">Gemeentelijke subsidie</t>
  </si>
  <si>
    <t xml:space="preserve">Donateurs/sponsors</t>
  </si>
  <si>
    <t xml:space="preserve">Textiel Service Flow</t>
  </si>
  <si>
    <t xml:space="preserve">Naar kas</t>
  </si>
  <si>
    <t xml:space="preserve">Investeringsbegroting</t>
  </si>
  <si>
    <t xml:space="preserve">Kosten (zie specificatie)</t>
  </si>
  <si>
    <t xml:space="preserve">Aankoop dieren</t>
  </si>
  <si>
    <t xml:space="preserve">Gebouwen</t>
  </si>
  <si>
    <t xml:space="preserve">Werkplaats</t>
  </si>
  <si>
    <t xml:space="preserve">d</t>
  </si>
  <si>
    <t xml:space="preserve">kantoor</t>
  </si>
  <si>
    <t xml:space="preserve">dierbenodigdheden</t>
  </si>
  <si>
    <t xml:space="preserve">i</t>
  </si>
  <si>
    <t xml:space="preserve">Overige kosten</t>
  </si>
  <si>
    <t xml:space="preserve">j</t>
  </si>
  <si>
    <t xml:space="preserve">Totaal investeringen</t>
  </si>
  <si>
    <t xml:space="preserve">Specificatie investeringsbegroting</t>
  </si>
  <si>
    <t xml:space="preserve">Grasparkiet</t>
  </si>
  <si>
    <t xml:space="preserve">Alpaca</t>
  </si>
  <si>
    <r>
      <rPr>
        <b val="true"/>
        <sz val="11"/>
        <color rgb="FF000000"/>
        <rFont val="Calibri"/>
        <family val="2"/>
        <charset val="1"/>
      </rPr>
      <t xml:space="preserve">Totaal</t>
    </r>
    <r>
      <rPr>
        <sz val="11"/>
        <color rgb="FF000000"/>
        <rFont val="Calibri"/>
        <family val="2"/>
        <charset val="1"/>
      </rPr>
      <t xml:space="preserve"> </t>
    </r>
    <r>
      <rPr>
        <b val="true"/>
        <sz val="11"/>
        <color rgb="FF000000"/>
        <rFont val="Calibri"/>
        <family val="2"/>
        <charset val="1"/>
      </rPr>
      <t xml:space="preserve">aankoop</t>
    </r>
    <r>
      <rPr>
        <sz val="11"/>
        <color rgb="FF000000"/>
        <rFont val="Calibri"/>
        <family val="2"/>
        <charset val="1"/>
      </rPr>
      <t xml:space="preserve"> </t>
    </r>
    <r>
      <rPr>
        <b val="true"/>
        <sz val="11"/>
        <color rgb="FF000000"/>
        <rFont val="Calibri"/>
        <family val="2"/>
        <charset val="1"/>
      </rPr>
      <t xml:space="preserve">dieren</t>
    </r>
  </si>
  <si>
    <t xml:space="preserve">Lampen</t>
  </si>
  <si>
    <t xml:space="preserve">Beits en schildersbenodigdh. schuilstal</t>
  </si>
  <si>
    <t xml:space="preserve">Totaal gebouwen</t>
  </si>
  <si>
    <t xml:space="preserve">Bezems/dweilen</t>
  </si>
  <si>
    <t xml:space="preserve">Onderhoud machines</t>
  </si>
  <si>
    <t xml:space="preserve">Tuinslang</t>
  </si>
  <si>
    <t xml:space="preserve">Kunstmeststrooier</t>
  </si>
  <si>
    <t xml:space="preserve">Klustape</t>
  </si>
  <si>
    <t xml:space="preserve">Siliconenspray</t>
  </si>
  <si>
    <t xml:space="preserve">Mijnlamp</t>
  </si>
  <si>
    <t xml:space="preserve">Mesjes</t>
  </si>
  <si>
    <t xml:space="preserve">Totaal werkplaats</t>
  </si>
  <si>
    <t xml:space="preserve">Kantoor</t>
  </si>
  <si>
    <t xml:space="preserve">Overige kantoorkosten</t>
  </si>
  <si>
    <t xml:space="preserve">Totaal kantoor</t>
  </si>
  <si>
    <t xml:space="preserve">Dierbenodigdheden</t>
  </si>
  <si>
    <t xml:space="preserve">Hooiruifjes konijnen</t>
  </si>
  <si>
    <t xml:space="preserve">Scharensets</t>
  </si>
  <si>
    <t xml:space="preserve">Plantensproeier</t>
  </si>
  <si>
    <t xml:space="preserve">Voerbakjes + drinkflesjes</t>
  </si>
  <si>
    <t xml:space="preserve">Knaagdiermandjes</t>
  </si>
  <si>
    <t xml:space="preserve">Longeerlijn en zweepje</t>
  </si>
  <si>
    <t xml:space="preserve">Kammen, borstels en hoevenkrabbers e.d.</t>
  </si>
  <si>
    <t xml:space="preserve">Schaduwdoek</t>
  </si>
  <si>
    <t xml:space="preserve">Vogelspeelgoed</t>
  </si>
  <si>
    <t xml:space="preserve">Vliegendekens pony’s</t>
  </si>
  <si>
    <t xml:space="preserve">Dierenweegschaal</t>
  </si>
  <si>
    <t xml:space="preserve">Hooibal (slowfeeder)</t>
  </si>
  <si>
    <t xml:space="preserve">Vogelhuisjes </t>
  </si>
  <si>
    <t xml:space="preserve">Binnenvoliére</t>
  </si>
  <si>
    <t xml:space="preserve">Hooiruif </t>
  </si>
  <si>
    <t xml:space="preserve">Benodigdheden geitenklimrek</t>
  </si>
  <si>
    <t xml:space="preserve">Diversen</t>
  </si>
  <si>
    <t xml:space="preserve">Totaal dierbenodigdheden</t>
  </si>
  <si>
    <r>
      <rPr>
        <sz val="11"/>
        <color rgb="FF000000"/>
        <rFont val="Calibri"/>
        <family val="2"/>
        <charset val="1"/>
      </rPr>
      <t xml:space="preserve">Aanzuigslang</t>
    </r>
    <r>
      <rPr>
        <i val="true"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 xml:space="preserve">met messing aansl.</t>
    </r>
  </si>
  <si>
    <t xml:space="preserve">Stofmaskers</t>
  </si>
  <si>
    <t xml:space="preserve">Wandhouder</t>
  </si>
  <si>
    <t xml:space="preserve">Zandbak schelp</t>
  </si>
  <si>
    <t xml:space="preserve">Schoonloopmatten</t>
  </si>
  <si>
    <t xml:space="preserve">Plantentrolly's</t>
  </si>
  <si>
    <t xml:space="preserve">Gaas</t>
  </si>
  <si>
    <t xml:space="preserve">Bevestigingsmateriaal gaasmatten</t>
  </si>
  <si>
    <t xml:space="preserve">Hout voor vlonders</t>
  </si>
  <si>
    <t xml:space="preserve">Div. ter verbetering terrein/wei</t>
  </si>
  <si>
    <t xml:space="preserve">Kunstmest/potgrond/planten</t>
  </si>
  <si>
    <t xml:space="preserve">Ongediertebestrijding</t>
  </si>
  <si>
    <t xml:space="preserve">Bordjes niet voeren</t>
  </si>
  <si>
    <t xml:space="preserve">Niet voeren bordjes</t>
  </si>
  <si>
    <t xml:space="preserve">Schrikdraad</t>
  </si>
  <si>
    <t xml:space="preserve">Reparatie poort</t>
  </si>
  <si>
    <t xml:space="preserve">Opbergboxen</t>
  </si>
  <si>
    <t xml:space="preserve">Totaal overige kosten</t>
  </si>
  <si>
    <t xml:space="preserve">2,274,23</t>
  </si>
  <si>
    <t xml:space="preserve">Totaal generaal </t>
  </si>
  <si>
    <t xml:space="preserve">(Resultaat minus investeringen)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</si>
</sst>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[$€-413]\ #,##0.00;[RED][$€-413]\ #,##0.00\-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i val="true"/>
      <sz val="11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i val="true"/>
      <u val="single"/>
      <sz val="11"/>
      <color rgb="FFC9211E"/>
      <name val="Calibri"/>
      <family val="2"/>
      <charset val="1"/>
    </font>
    <font>
      <u val="singl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66"/>
  <sheetViews>
    <sheetView showFormulas="false" showGridLines="true" showRowColHeaders="true" showZeros="true" rightToLeft="false" tabSelected="true" showOutlineSymbols="true" defaultGridColor="true" view="normal" topLeftCell="A74" colorId="64" zoomScale="100" zoomScaleNormal="100" zoomScalePageLayoutView="100" workbookViewId="0">
      <selection pane="topLeft" activeCell="F91" activeCellId="0" sqref="F91"/>
    </sheetView>
  </sheetViews>
  <sheetFormatPr defaultRowHeight="14.4" zeroHeight="false" outlineLevelRow="0" outlineLevelCol="0"/>
  <cols>
    <col collapsed="false" customWidth="true" hidden="false" outlineLevel="0" max="4" min="1" style="0" width="8.67"/>
    <col collapsed="false" customWidth="true" hidden="false" outlineLevel="0" max="7" min="5" style="0" width="9.33"/>
    <col collapsed="false" customWidth="true" hidden="false" outlineLevel="0" max="1025" min="8" style="0" width="8.67"/>
  </cols>
  <sheetData>
    <row r="1" customFormat="false" ht="17.35" hidden="false" customHeight="false" outlineLevel="0" collapsed="false">
      <c r="A1" s="1" t="s">
        <v>0</v>
      </c>
      <c r="F1" s="2" t="n">
        <v>2021</v>
      </c>
      <c r="G1" s="2" t="n">
        <v>2020</v>
      </c>
    </row>
    <row r="2" customFormat="false" ht="17.35" hidden="false" customHeight="false" outlineLevel="0" collapsed="false">
      <c r="A2" s="1"/>
    </row>
    <row r="3" customFormat="false" ht="13.8" hidden="false" customHeight="false" outlineLevel="0" collapsed="false">
      <c r="A3" s="3" t="s">
        <v>1</v>
      </c>
    </row>
    <row r="4" customFormat="false" ht="13.8" hidden="false" customHeight="false" outlineLevel="0" collapsed="false">
      <c r="A4" s="0" t="s">
        <v>2</v>
      </c>
      <c r="F4" s="0" t="n">
        <v>25000</v>
      </c>
      <c r="G4" s="0" t="n">
        <v>25000</v>
      </c>
    </row>
    <row r="5" customFormat="false" ht="13.8" hidden="false" customHeight="false" outlineLevel="0" collapsed="false">
      <c r="A5" s="0" t="s">
        <v>3</v>
      </c>
      <c r="F5" s="0" t="n">
        <v>30</v>
      </c>
      <c r="G5" s="0" t="n">
        <v>60</v>
      </c>
    </row>
    <row r="6" customFormat="false" ht="13.8" hidden="false" customHeight="false" outlineLevel="0" collapsed="false">
      <c r="A6" s="0" t="s">
        <v>4</v>
      </c>
      <c r="F6" s="0" t="n">
        <v>80.45</v>
      </c>
      <c r="G6" s="0" t="n">
        <v>75.55</v>
      </c>
    </row>
    <row r="7" customFormat="false" ht="13.8" hidden="false" customHeight="false" outlineLevel="0" collapsed="false">
      <c r="A7" s="3" t="s">
        <v>5</v>
      </c>
      <c r="F7" s="4" t="n">
        <f aca="false">SUM(F4:F6)</f>
        <v>25110.45</v>
      </c>
      <c r="G7" s="4" t="n">
        <f aca="false">SUM(G4:G6)</f>
        <v>25135.55</v>
      </c>
    </row>
    <row r="8" customFormat="false" ht="13.8" hidden="false" customHeight="false" outlineLevel="0" collapsed="false">
      <c r="K8" s="5"/>
    </row>
    <row r="9" customFormat="false" ht="13.8" hidden="false" customHeight="false" outlineLevel="0" collapsed="false">
      <c r="A9" s="3" t="s">
        <v>6</v>
      </c>
    </row>
    <row r="10" customFormat="false" ht="13.8" hidden="false" customHeight="false" outlineLevel="0" collapsed="false">
      <c r="A10" s="0" t="s">
        <v>7</v>
      </c>
      <c r="E10" s="0" t="s">
        <v>8</v>
      </c>
      <c r="F10" s="0" t="n">
        <v>121.75</v>
      </c>
      <c r="G10" s="0" t="n">
        <f aca="false">$G$31</f>
        <v>886.69</v>
      </c>
    </row>
    <row r="11" customFormat="false" ht="13.8" hidden="false" customHeight="false" outlineLevel="0" collapsed="false">
      <c r="A11" s="5" t="s">
        <v>9</v>
      </c>
      <c r="E11" s="0" t="s">
        <v>10</v>
      </c>
      <c r="F11" s="6" t="n">
        <v>1668.34</v>
      </c>
      <c r="G11" s="0" t="n">
        <f aca="false">$G$39</f>
        <v>1950.88</v>
      </c>
    </row>
    <row r="12" customFormat="false" ht="13.8" hidden="false" customHeight="false" outlineLevel="0" collapsed="false">
      <c r="A12" s="5" t="s">
        <v>11</v>
      </c>
      <c r="E12" s="0" t="s">
        <v>12</v>
      </c>
      <c r="F12" s="5" t="n">
        <v>196.5</v>
      </c>
      <c r="G12" s="0" t="n">
        <f aca="false">$G$44</f>
        <v>172.55</v>
      </c>
    </row>
    <row r="13" customFormat="false" ht="13.8" hidden="false" customHeight="false" outlineLevel="0" collapsed="false">
      <c r="A13" s="5" t="s">
        <v>13</v>
      </c>
      <c r="E13" s="0" t="s">
        <v>14</v>
      </c>
      <c r="F13" s="0" t="n">
        <v>2773.58</v>
      </c>
      <c r="G13" s="0" t="n">
        <f aca="false">$G$59</f>
        <v>3377.04</v>
      </c>
    </row>
    <row r="14" customFormat="false" ht="13.8" hidden="false" customHeight="false" outlineLevel="0" collapsed="false">
      <c r="A14" s="5" t="s">
        <v>15</v>
      </c>
      <c r="E14" s="0" t="s">
        <v>16</v>
      </c>
      <c r="F14" s="0" t="n">
        <v>4674.33</v>
      </c>
      <c r="G14" s="0" t="n">
        <f aca="false">$G$67</f>
        <v>4803.15</v>
      </c>
    </row>
    <row r="15" customFormat="false" ht="13.8" hidden="false" customHeight="false" outlineLevel="0" collapsed="false">
      <c r="A15" s="3" t="s">
        <v>17</v>
      </c>
      <c r="F15" s="4" t="n">
        <f aca="false">SUM(F10:F14)</f>
        <v>9434.5</v>
      </c>
      <c r="G15" s="4" t="n">
        <f aca="false">SUM(G10:G14)</f>
        <v>11190.31</v>
      </c>
    </row>
    <row r="17" customFormat="false" ht="13.8" hidden="false" customHeight="false" outlineLevel="0" collapsed="false">
      <c r="A17" s="2" t="s">
        <v>18</v>
      </c>
      <c r="F17" s="2" t="n">
        <v>15675.95</v>
      </c>
      <c r="G17" s="2" t="n">
        <v>14106.34</v>
      </c>
    </row>
    <row r="19" customFormat="false" ht="17.35" hidden="false" customHeight="false" outlineLevel="0" collapsed="false">
      <c r="A19" s="1" t="s">
        <v>19</v>
      </c>
    </row>
    <row r="20" customFormat="false" ht="13.8" hidden="false" customHeight="false" outlineLevel="0" collapsed="false">
      <c r="F20" s="2" t="n">
        <v>2021</v>
      </c>
      <c r="G20" s="2" t="n">
        <v>2020</v>
      </c>
    </row>
    <row r="21" customFormat="false" ht="13.8" hidden="false" customHeight="false" outlineLevel="0" collapsed="false">
      <c r="A21" s="3" t="s">
        <v>7</v>
      </c>
    </row>
    <row r="22" customFormat="false" ht="13.8" hidden="false" customHeight="false" outlineLevel="0" collapsed="false">
      <c r="A22" s="0" t="s">
        <v>20</v>
      </c>
      <c r="F22" s="0" t="n">
        <v>25.84</v>
      </c>
      <c r="G22" s="0" t="n">
        <v>142.12</v>
      </c>
    </row>
    <row r="23" customFormat="false" ht="13.8" hidden="false" customHeight="false" outlineLevel="0" collapsed="false">
      <c r="A23" s="0" t="s">
        <v>21</v>
      </c>
      <c r="F23" s="0" t="n">
        <v>0</v>
      </c>
      <c r="G23" s="0" t="n">
        <v>52.99</v>
      </c>
    </row>
    <row r="24" customFormat="false" ht="13.8" hidden="false" customHeight="false" outlineLevel="0" collapsed="false">
      <c r="A24" s="0" t="s">
        <v>22</v>
      </c>
      <c r="F24" s="0" t="n">
        <v>0</v>
      </c>
      <c r="G24" s="0" t="n">
        <v>420</v>
      </c>
    </row>
    <row r="25" customFormat="false" ht="13.8" hidden="false" customHeight="false" outlineLevel="0" collapsed="false">
      <c r="A25" s="0" t="s">
        <v>23</v>
      </c>
      <c r="F25" s="0" t="n">
        <v>6.52</v>
      </c>
      <c r="G25" s="0" t="n">
        <v>7.96</v>
      </c>
    </row>
    <row r="26" customFormat="false" ht="13.8" hidden="false" customHeight="false" outlineLevel="0" collapsed="false">
      <c r="A26" s="0" t="s">
        <v>24</v>
      </c>
      <c r="F26" s="0" t="n">
        <v>0</v>
      </c>
      <c r="G26" s="0" t="n">
        <v>145.29</v>
      </c>
    </row>
    <row r="27" customFormat="false" ht="13.8" hidden="false" customHeight="false" outlineLevel="0" collapsed="false">
      <c r="A27" s="0" t="s">
        <v>25</v>
      </c>
      <c r="F27" s="0" t="n">
        <v>47</v>
      </c>
      <c r="G27" s="0" t="n">
        <v>62.74</v>
      </c>
    </row>
    <row r="28" customFormat="false" ht="13.8" hidden="false" customHeight="false" outlineLevel="0" collapsed="false">
      <c r="A28" s="0" t="s">
        <v>26</v>
      </c>
      <c r="F28" s="0" t="n">
        <v>0</v>
      </c>
      <c r="G28" s="0" t="n">
        <v>35.64</v>
      </c>
    </row>
    <row r="29" customFormat="false" ht="13.8" hidden="false" customHeight="false" outlineLevel="0" collapsed="false">
      <c r="A29" s="0" t="s">
        <v>27</v>
      </c>
      <c r="F29" s="0" t="n">
        <v>42.39</v>
      </c>
      <c r="G29" s="0" t="n">
        <v>0</v>
      </c>
    </row>
    <row r="30" customFormat="false" ht="13.8" hidden="false" customHeight="false" outlineLevel="0" collapsed="false">
      <c r="A30" s="0" t="s">
        <v>28</v>
      </c>
      <c r="F30" s="0" t="n">
        <v>0</v>
      </c>
      <c r="G30" s="0" t="n">
        <v>19.95</v>
      </c>
    </row>
    <row r="31" customFormat="false" ht="13.8" hidden="false" customHeight="false" outlineLevel="0" collapsed="false">
      <c r="A31" s="3" t="s">
        <v>29</v>
      </c>
      <c r="E31" s="0" t="s">
        <v>8</v>
      </c>
      <c r="F31" s="4" t="n">
        <f aca="false">SUM(F22:F30)</f>
        <v>121.75</v>
      </c>
      <c r="G31" s="4" t="n">
        <f aca="false">SUM(G22:G30)</f>
        <v>886.69</v>
      </c>
    </row>
    <row r="32" customFormat="false" ht="13.8" hidden="false" customHeight="false" outlineLevel="0" collapsed="false">
      <c r="F32" s="7"/>
      <c r="G32" s="7"/>
    </row>
    <row r="33" customFormat="false" ht="13.8" hidden="false" customHeight="false" outlineLevel="0" collapsed="false">
      <c r="A33" s="3" t="s">
        <v>9</v>
      </c>
    </row>
    <row r="34" customFormat="false" ht="13.8" hidden="false" customHeight="false" outlineLevel="0" collapsed="false">
      <c r="A34" s="5" t="s">
        <v>30</v>
      </c>
      <c r="F34" s="0" t="n">
        <v>1815.99</v>
      </c>
      <c r="G34" s="0" t="n">
        <v>2216.12</v>
      </c>
    </row>
    <row r="35" customFormat="false" ht="13.8" hidden="false" customHeight="false" outlineLevel="0" collapsed="false">
      <c r="A35" s="5" t="s">
        <v>31</v>
      </c>
      <c r="F35" s="0" t="n">
        <v>-547.64</v>
      </c>
      <c r="G35" s="0" t="n">
        <v>-453.76</v>
      </c>
    </row>
    <row r="36" customFormat="false" ht="13.8" hidden="false" customHeight="false" outlineLevel="0" collapsed="false">
      <c r="A36" s="5" t="s">
        <v>32</v>
      </c>
      <c r="F36" s="0" t="n">
        <v>151</v>
      </c>
      <c r="G36" s="0" t="n">
        <v>142</v>
      </c>
    </row>
    <row r="37" customFormat="false" ht="13.8" hidden="false" customHeight="false" outlineLevel="0" collapsed="false">
      <c r="A37" s="5" t="s">
        <v>33</v>
      </c>
      <c r="F37" s="0" t="n">
        <v>197.32</v>
      </c>
      <c r="G37" s="0" t="n">
        <v>0</v>
      </c>
    </row>
    <row r="38" customFormat="false" ht="13.8" hidden="false" customHeight="false" outlineLevel="0" collapsed="false">
      <c r="A38" s="5" t="s">
        <v>34</v>
      </c>
      <c r="F38" s="5" t="n">
        <v>51.67</v>
      </c>
      <c r="G38" s="0" t="n">
        <v>46.52</v>
      </c>
    </row>
    <row r="39" customFormat="false" ht="13.8" hidden="false" customHeight="false" outlineLevel="0" collapsed="false">
      <c r="A39" s="3" t="s">
        <v>35</v>
      </c>
      <c r="E39" s="0" t="s">
        <v>10</v>
      </c>
      <c r="F39" s="4" t="n">
        <f aca="false">SUM(F34:F38)</f>
        <v>1668.34</v>
      </c>
      <c r="G39" s="4" t="n">
        <f aca="false">SUM(G34:G38)</f>
        <v>1950.88</v>
      </c>
    </row>
    <row r="41" customFormat="false" ht="13.8" hidden="false" customHeight="false" outlineLevel="0" collapsed="false">
      <c r="A41" s="3" t="s">
        <v>11</v>
      </c>
    </row>
    <row r="42" customFormat="false" ht="13.8" hidden="false" customHeight="false" outlineLevel="0" collapsed="false">
      <c r="A42" s="0" t="s">
        <v>36</v>
      </c>
      <c r="F42" s="5" t="n">
        <v>178.63</v>
      </c>
      <c r="G42" s="0" t="n">
        <v>169.43</v>
      </c>
    </row>
    <row r="43" customFormat="false" ht="13.8" hidden="false" customHeight="false" outlineLevel="0" collapsed="false">
      <c r="A43" s="0" t="s">
        <v>37</v>
      </c>
      <c r="F43" s="5" t="n">
        <v>17.87</v>
      </c>
      <c r="G43" s="0" t="n">
        <v>3.12</v>
      </c>
    </row>
    <row r="44" customFormat="false" ht="13.8" hidden="false" customHeight="false" outlineLevel="0" collapsed="false">
      <c r="A44" s="3" t="s">
        <v>38</v>
      </c>
      <c r="E44" s="0" t="s">
        <v>12</v>
      </c>
      <c r="F44" s="4" t="n">
        <f aca="false">SUM(F42:F43)</f>
        <v>196.5</v>
      </c>
      <c r="G44" s="4" t="n">
        <f aca="false">SUM(G42:G43)</f>
        <v>172.55</v>
      </c>
    </row>
    <row r="46" customFormat="false" ht="13.8" hidden="false" customHeight="false" outlineLevel="0" collapsed="false">
      <c r="A46" s="3" t="s">
        <v>13</v>
      </c>
    </row>
    <row r="47" customFormat="false" ht="13.8" hidden="false" customHeight="false" outlineLevel="0" collapsed="false">
      <c r="A47" s="5" t="s">
        <v>39</v>
      </c>
      <c r="F47" s="0" t="n">
        <v>127.05</v>
      </c>
      <c r="G47" s="0" t="n">
        <v>0</v>
      </c>
    </row>
    <row r="48" customFormat="false" ht="13.8" hidden="false" customHeight="false" outlineLevel="0" collapsed="false">
      <c r="A48" s="0" t="s">
        <v>40</v>
      </c>
      <c r="F48" s="0" t="n">
        <v>60</v>
      </c>
      <c r="G48" s="0" t="n">
        <v>69.16</v>
      </c>
    </row>
    <row r="49" customFormat="false" ht="13.8" hidden="false" customHeight="false" outlineLevel="0" collapsed="false">
      <c r="A49" s="0" t="s">
        <v>41</v>
      </c>
      <c r="F49" s="0" t="n">
        <v>423.5</v>
      </c>
      <c r="G49" s="0" t="n">
        <v>703.07</v>
      </c>
    </row>
    <row r="50" customFormat="false" ht="13.8" hidden="false" customHeight="false" outlineLevel="0" collapsed="false">
      <c r="A50" s="0" t="s">
        <v>42</v>
      </c>
      <c r="F50" s="0" t="n">
        <v>1.08</v>
      </c>
      <c r="G50" s="0" t="n">
        <v>24.05</v>
      </c>
    </row>
    <row r="51" customFormat="false" ht="13.8" hidden="false" customHeight="false" outlineLevel="0" collapsed="false">
      <c r="A51" s="0" t="s">
        <v>43</v>
      </c>
      <c r="F51" s="0" t="n">
        <v>2027.92</v>
      </c>
      <c r="G51" s="0" t="n">
        <v>1959.35</v>
      </c>
    </row>
    <row r="52" customFormat="false" ht="13.8" hidden="false" customHeight="false" outlineLevel="0" collapsed="false">
      <c r="A52" s="0" t="s">
        <v>44</v>
      </c>
      <c r="F52" s="0" t="n">
        <v>0</v>
      </c>
      <c r="G52" s="0" t="n">
        <v>124.31</v>
      </c>
    </row>
    <row r="53" customFormat="false" ht="13.8" hidden="false" customHeight="false" outlineLevel="0" collapsed="false">
      <c r="A53" s="0" t="s">
        <v>45</v>
      </c>
      <c r="F53" s="8" t="n">
        <v>119.38</v>
      </c>
      <c r="G53" s="0" t="n">
        <v>119.39</v>
      </c>
    </row>
    <row r="54" customFormat="false" ht="13.8" hidden="false" customHeight="false" outlineLevel="0" collapsed="false">
      <c r="A54" s="0" t="s">
        <v>46</v>
      </c>
      <c r="F54" s="0" t="n">
        <v>0</v>
      </c>
      <c r="G54" s="0" t="n">
        <v>195</v>
      </c>
    </row>
    <row r="55" customFormat="false" ht="13.8" hidden="false" customHeight="false" outlineLevel="0" collapsed="false">
      <c r="A55" s="0" t="s">
        <v>47</v>
      </c>
      <c r="F55" s="0" t="n">
        <v>0</v>
      </c>
      <c r="G55" s="0" t="n">
        <v>66.55</v>
      </c>
    </row>
    <row r="56" customFormat="false" ht="13.8" hidden="false" customHeight="false" outlineLevel="0" collapsed="false">
      <c r="A56" s="0" t="s">
        <v>48</v>
      </c>
      <c r="F56" s="0" t="n">
        <v>9.95</v>
      </c>
      <c r="G56" s="0" t="n">
        <v>0</v>
      </c>
    </row>
    <row r="57" customFormat="false" ht="13.8" hidden="false" customHeight="false" outlineLevel="0" collapsed="false">
      <c r="A57" s="0" t="s">
        <v>49</v>
      </c>
      <c r="F57" s="0" t="n">
        <v>3.49</v>
      </c>
      <c r="G57" s="0" t="n">
        <v>0</v>
      </c>
    </row>
    <row r="58" customFormat="false" ht="13.8" hidden="false" customHeight="false" outlineLevel="0" collapsed="false">
      <c r="A58" s="0" t="s">
        <v>50</v>
      </c>
      <c r="F58" s="6" t="n">
        <v>121</v>
      </c>
      <c r="G58" s="0" t="n">
        <v>116.16</v>
      </c>
    </row>
    <row r="59" customFormat="false" ht="13.8" hidden="false" customHeight="false" outlineLevel="0" collapsed="false">
      <c r="A59" s="3" t="s">
        <v>51</v>
      </c>
      <c r="E59" s="0" t="s">
        <v>14</v>
      </c>
      <c r="F59" s="4" t="n">
        <v>2773.58</v>
      </c>
      <c r="G59" s="4" t="n">
        <f aca="false">SUM(G47:G58)</f>
        <v>3377.04</v>
      </c>
    </row>
    <row r="61" customFormat="false" ht="13.8" hidden="false" customHeight="false" outlineLevel="0" collapsed="false">
      <c r="A61" s="3" t="s">
        <v>15</v>
      </c>
    </row>
    <row r="62" customFormat="false" ht="13.8" hidden="false" customHeight="false" outlineLevel="0" collapsed="false">
      <c r="A62" s="0" t="s">
        <v>52</v>
      </c>
      <c r="F62" s="0" t="n">
        <v>2132.56</v>
      </c>
      <c r="G62" s="0" t="n">
        <v>1849.63</v>
      </c>
      <c r="I62" s="7"/>
    </row>
    <row r="63" customFormat="false" ht="13.8" hidden="false" customHeight="false" outlineLevel="0" collapsed="false">
      <c r="A63" s="0" t="s">
        <v>53</v>
      </c>
      <c r="F63" s="0" t="n">
        <v>1244</v>
      </c>
      <c r="G63" s="0" t="n">
        <v>1920</v>
      </c>
    </row>
    <row r="64" customFormat="false" ht="13.8" hidden="false" customHeight="false" outlineLevel="0" collapsed="false">
      <c r="A64" s="0" t="s">
        <v>54</v>
      </c>
      <c r="F64" s="0" t="n">
        <v>749.21</v>
      </c>
      <c r="G64" s="0" t="n">
        <v>449.29</v>
      </c>
    </row>
    <row r="65" customFormat="false" ht="13.8" hidden="false" customHeight="false" outlineLevel="0" collapsed="false">
      <c r="A65" s="0" t="s">
        <v>55</v>
      </c>
      <c r="F65" s="0" t="n">
        <v>10.9</v>
      </c>
      <c r="G65" s="0" t="n">
        <v>13.26</v>
      </c>
    </row>
    <row r="66" customFormat="false" ht="13.8" hidden="false" customHeight="false" outlineLevel="0" collapsed="false">
      <c r="A66" s="0" t="s">
        <v>56</v>
      </c>
      <c r="F66" s="0" t="n">
        <v>537.66</v>
      </c>
      <c r="G66" s="0" t="n">
        <v>570.97</v>
      </c>
    </row>
    <row r="67" customFormat="false" ht="13.8" hidden="false" customHeight="false" outlineLevel="0" collapsed="false">
      <c r="A67" s="3" t="s">
        <v>57</v>
      </c>
      <c r="E67" s="0" t="s">
        <v>16</v>
      </c>
      <c r="F67" s="4" t="n">
        <f aca="false">SUM(F62:F66)</f>
        <v>4674.33</v>
      </c>
      <c r="G67" s="4" t="n">
        <f aca="false">SUM(G62:G66)</f>
        <v>4803.15</v>
      </c>
    </row>
    <row r="68" customFormat="false" ht="13.8" hidden="false" customHeight="false" outlineLevel="0" collapsed="false">
      <c r="A68" s="3"/>
    </row>
    <row r="69" customFormat="false" ht="13.8" hidden="false" customHeight="false" outlineLevel="0" collapsed="false">
      <c r="A69" s="2" t="s">
        <v>58</v>
      </c>
      <c r="F69" s="2" t="n">
        <v>9434.5</v>
      </c>
      <c r="G69" s="2" t="n">
        <f aca="false">$G$15</f>
        <v>11190.31</v>
      </c>
    </row>
    <row r="71" s="1" customFormat="true" ht="17.35" hidden="false" customHeight="false" outlineLevel="0" collapsed="false">
      <c r="A71" s="1" t="s">
        <v>59</v>
      </c>
    </row>
    <row r="72" customFormat="false" ht="13.8" hidden="false" customHeight="false" outlineLevel="0" collapsed="false">
      <c r="F72" s="2" t="n">
        <v>2021</v>
      </c>
      <c r="G72" s="2" t="n">
        <v>2020</v>
      </c>
    </row>
    <row r="73" customFormat="false" ht="13.8" hidden="false" customHeight="false" outlineLevel="0" collapsed="false">
      <c r="A73" s="9" t="s">
        <v>60</v>
      </c>
    </row>
    <row r="74" customFormat="false" ht="13.8" hidden="false" customHeight="false" outlineLevel="0" collapsed="false">
      <c r="A74" s="5" t="s">
        <v>61</v>
      </c>
      <c r="F74" s="0" t="n">
        <v>25000</v>
      </c>
      <c r="G74" s="0" t="n">
        <v>25000</v>
      </c>
    </row>
    <row r="75" customFormat="false" ht="13.8" hidden="false" customHeight="false" outlineLevel="0" collapsed="false">
      <c r="A75" s="0" t="s">
        <v>62</v>
      </c>
      <c r="F75" s="0" t="n">
        <v>30</v>
      </c>
      <c r="G75" s="0" t="n">
        <v>60</v>
      </c>
    </row>
    <row r="76" customFormat="false" ht="13.8" hidden="false" customHeight="false" outlineLevel="0" collapsed="false">
      <c r="A76" s="0" t="s">
        <v>63</v>
      </c>
      <c r="F76" s="10" t="n">
        <v>80.45</v>
      </c>
      <c r="G76" s="0" t="n">
        <v>75.55</v>
      </c>
    </row>
    <row r="77" customFormat="false" ht="13.8" hidden="false" customHeight="false" outlineLevel="0" collapsed="false">
      <c r="F77" s="4" t="n">
        <f aca="false">SUM(F74:F76)</f>
        <v>25110.45</v>
      </c>
      <c r="G77" s="4" t="n">
        <f aca="false">SUM(G74:G76)</f>
        <v>25135.55</v>
      </c>
    </row>
    <row r="80" customFormat="false" ht="13.8" hidden="false" customHeight="false" outlineLevel="0" collapsed="false">
      <c r="A80" s="2" t="s">
        <v>64</v>
      </c>
      <c r="F80" s="2" t="n">
        <v>0</v>
      </c>
      <c r="G80" s="2" t="n">
        <v>226.7</v>
      </c>
    </row>
    <row r="82" customFormat="false" ht="17.35" hidden="false" customHeight="false" outlineLevel="0" collapsed="false">
      <c r="A82" s="1" t="s">
        <v>65</v>
      </c>
    </row>
    <row r="83" customFormat="false" ht="13.8" hidden="false" customHeight="false" outlineLevel="0" collapsed="false">
      <c r="F83" s="2" t="n">
        <v>2021</v>
      </c>
      <c r="G83" s="2" t="n">
        <v>2020</v>
      </c>
    </row>
    <row r="84" customFormat="false" ht="13.8" hidden="false" customHeight="false" outlineLevel="0" collapsed="false">
      <c r="A84" s="3" t="s">
        <v>66</v>
      </c>
    </row>
    <row r="85" customFormat="false" ht="13.8" hidden="false" customHeight="false" outlineLevel="0" collapsed="false">
      <c r="A85" s="5" t="s">
        <v>67</v>
      </c>
      <c r="E85" s="0" t="s">
        <v>8</v>
      </c>
      <c r="F85" s="0" t="n">
        <v>515</v>
      </c>
      <c r="G85" s="6" t="n">
        <v>52.5</v>
      </c>
    </row>
    <row r="86" customFormat="false" ht="13.8" hidden="false" customHeight="false" outlineLevel="0" collapsed="false">
      <c r="A86" s="5" t="s">
        <v>68</v>
      </c>
      <c r="B86" s="9"/>
      <c r="D86" s="9"/>
      <c r="E86" s="0" t="s">
        <v>10</v>
      </c>
      <c r="F86" s="0" t="n">
        <v>183.52</v>
      </c>
      <c r="G86" s="0" t="n">
        <v>0</v>
      </c>
    </row>
    <row r="87" customFormat="false" ht="13.8" hidden="false" customHeight="false" outlineLevel="0" collapsed="false">
      <c r="A87" s="0" t="s">
        <v>69</v>
      </c>
      <c r="E87" s="0" t="s">
        <v>70</v>
      </c>
      <c r="F87" s="0" t="n">
        <v>144.89</v>
      </c>
      <c r="G87" s="6" t="n">
        <f aca="false">$G$115</f>
        <v>338.99</v>
      </c>
    </row>
    <row r="88" customFormat="false" ht="13.8" hidden="false" customHeight="false" outlineLevel="0" collapsed="false">
      <c r="A88" s="5" t="s">
        <v>71</v>
      </c>
      <c r="B88" s="9"/>
      <c r="E88" s="0" t="s">
        <v>16</v>
      </c>
      <c r="F88" s="0" t="n">
        <v>0</v>
      </c>
      <c r="G88" s="6" t="n">
        <v>3.98</v>
      </c>
    </row>
    <row r="89" customFormat="false" ht="13.8" hidden="false" customHeight="false" outlineLevel="0" collapsed="false">
      <c r="A89" s="5" t="s">
        <v>72</v>
      </c>
      <c r="B89" s="9"/>
      <c r="E89" s="0" t="s">
        <v>73</v>
      </c>
      <c r="F89" s="0" t="n">
        <v>547.35</v>
      </c>
      <c r="G89" s="0" t="n">
        <f aca="false">$G$139</f>
        <v>153.76</v>
      </c>
    </row>
    <row r="90" customFormat="false" ht="13.8" hidden="false" customHeight="false" outlineLevel="0" collapsed="false">
      <c r="A90" s="5" t="s">
        <v>74</v>
      </c>
      <c r="E90" s="0" t="s">
        <v>75</v>
      </c>
      <c r="F90" s="0" t="n">
        <v>883.47</v>
      </c>
      <c r="G90" s="0" t="n">
        <f aca="false">$G$161</f>
        <v>1051.59</v>
      </c>
    </row>
    <row r="91" customFormat="false" ht="13.8" hidden="false" customHeight="false" outlineLevel="0" collapsed="false">
      <c r="A91" s="2" t="s">
        <v>76</v>
      </c>
      <c r="B91" s="9"/>
      <c r="F91" s="4" t="n">
        <f aca="false">SUM(F85:F90)</f>
        <v>2274.23</v>
      </c>
      <c r="G91" s="4" t="n">
        <f aca="false">SUM(G85:G90)</f>
        <v>1600.82</v>
      </c>
    </row>
    <row r="92" customFormat="false" ht="13.8" hidden="false" customHeight="false" outlineLevel="0" collapsed="false">
      <c r="A92" s="2"/>
      <c r="B92" s="9"/>
      <c r="F92" s="7"/>
    </row>
    <row r="93" s="1" customFormat="true" ht="17.35" hidden="false" customHeight="false" outlineLevel="0" collapsed="false">
      <c r="A93" s="1" t="s">
        <v>77</v>
      </c>
    </row>
    <row r="94" customFormat="false" ht="13.8" hidden="false" customHeight="false" outlineLevel="0" collapsed="false"/>
    <row r="95" customFormat="false" ht="13.8" hidden="false" customHeight="false" outlineLevel="0" collapsed="false">
      <c r="A95" s="3"/>
      <c r="B95" s="3"/>
      <c r="C95" s="3"/>
      <c r="D95" s="3"/>
      <c r="F95" s="2" t="n">
        <v>2021</v>
      </c>
      <c r="G95" s="2" t="n">
        <v>2020</v>
      </c>
    </row>
    <row r="96" s="5" customFormat="true" ht="13.8" hidden="false" customHeight="false" outlineLevel="0" collapsed="false">
      <c r="A96" s="9" t="s">
        <v>67</v>
      </c>
      <c r="B96" s="9"/>
      <c r="C96" s="9"/>
      <c r="D96" s="9"/>
    </row>
    <row r="97" customFormat="false" ht="13.8" hidden="false" customHeight="false" outlineLevel="0" collapsed="false">
      <c r="A97" s="5" t="s">
        <v>78</v>
      </c>
      <c r="B97" s="3"/>
      <c r="C97" s="3"/>
      <c r="D97" s="3"/>
      <c r="F97" s="0" t="n">
        <v>15</v>
      </c>
      <c r="G97" s="6" t="n">
        <v>52.5</v>
      </c>
    </row>
    <row r="98" customFormat="false" ht="13.8" hidden="false" customHeight="false" outlineLevel="0" collapsed="false">
      <c r="A98" s="5" t="s">
        <v>79</v>
      </c>
      <c r="B98" s="3"/>
      <c r="C98" s="3"/>
      <c r="D98" s="3"/>
      <c r="F98" s="0" t="n">
        <v>500</v>
      </c>
      <c r="G98" s="6" t="n">
        <v>0</v>
      </c>
    </row>
    <row r="99" customFormat="false" ht="13.8" hidden="false" customHeight="false" outlineLevel="0" collapsed="false">
      <c r="A99" s="2" t="s">
        <v>80</v>
      </c>
      <c r="B99" s="3"/>
      <c r="C99" s="3"/>
      <c r="D99" s="3"/>
      <c r="E99" s="0" t="s">
        <v>8</v>
      </c>
      <c r="F99" s="4" t="n">
        <f aca="false">SUM(F97:F98)</f>
        <v>515</v>
      </c>
      <c r="G99" s="4" t="n">
        <f aca="false">SUM(G97:G98)</f>
        <v>52.5</v>
      </c>
    </row>
    <row r="100" customFormat="false" ht="13.8" hidden="false" customHeight="false" outlineLevel="0" collapsed="false">
      <c r="A100" s="5"/>
      <c r="B100" s="3"/>
      <c r="C100" s="3"/>
      <c r="D100" s="3"/>
      <c r="G100" s="11"/>
    </row>
    <row r="101" customFormat="false" ht="13.8" hidden="false" customHeight="false" outlineLevel="0" collapsed="false">
      <c r="A101" s="9" t="s">
        <v>68</v>
      </c>
      <c r="B101" s="3"/>
      <c r="C101" s="3"/>
      <c r="D101" s="3"/>
      <c r="E101" s="3"/>
      <c r="G101" s="3"/>
      <c r="H101" s="3"/>
    </row>
    <row r="102" customFormat="false" ht="13.8" hidden="false" customHeight="false" outlineLevel="0" collapsed="false">
      <c r="A102" s="5" t="s">
        <v>81</v>
      </c>
      <c r="B102" s="3"/>
      <c r="C102" s="3"/>
      <c r="D102" s="3"/>
      <c r="E102" s="3"/>
      <c r="F102" s="0" t="n">
        <v>41.38</v>
      </c>
      <c r="G102" s="5" t="n">
        <v>0</v>
      </c>
      <c r="H102" s="3"/>
    </row>
    <row r="103" customFormat="false" ht="13.8" hidden="false" customHeight="false" outlineLevel="0" collapsed="false">
      <c r="A103" s="5" t="s">
        <v>82</v>
      </c>
      <c r="B103" s="9"/>
      <c r="C103" s="9"/>
      <c r="D103" s="9"/>
      <c r="E103" s="9"/>
      <c r="F103" s="0" t="n">
        <v>142.14</v>
      </c>
      <c r="H103" s="3"/>
    </row>
    <row r="104" customFormat="false" ht="13.8" hidden="false" customHeight="false" outlineLevel="0" collapsed="false">
      <c r="A104" s="2" t="s">
        <v>83</v>
      </c>
      <c r="B104" s="3"/>
      <c r="C104" s="3"/>
      <c r="D104" s="3"/>
      <c r="E104" s="5" t="s">
        <v>10</v>
      </c>
      <c r="F104" s="4" t="n">
        <f aca="false">SUM(F102:F103)</f>
        <v>183.52</v>
      </c>
      <c r="G104" s="4" t="n">
        <v>0</v>
      </c>
      <c r="H104" s="3"/>
    </row>
    <row r="105" customFormat="false" ht="13.8" hidden="false" customHeight="false" outlineLevel="0" collapsed="false">
      <c r="A105" s="2"/>
      <c r="B105" s="3"/>
      <c r="C105" s="3"/>
      <c r="D105" s="3"/>
      <c r="E105" s="5"/>
      <c r="H105" s="3"/>
    </row>
    <row r="106" customFormat="false" ht="13.8" hidden="false" customHeight="false" outlineLevel="0" collapsed="false">
      <c r="A106" s="9" t="s">
        <v>69</v>
      </c>
    </row>
    <row r="107" customFormat="false" ht="13.8" hidden="false" customHeight="false" outlineLevel="0" collapsed="false">
      <c r="A107" s="0" t="s">
        <v>84</v>
      </c>
      <c r="F107" s="0" t="n">
        <v>72.02</v>
      </c>
      <c r="G107" s="0" t="n">
        <v>37.94</v>
      </c>
    </row>
    <row r="108" customFormat="false" ht="13.8" hidden="false" customHeight="false" outlineLevel="0" collapsed="false">
      <c r="A108" s="0" t="s">
        <v>85</v>
      </c>
      <c r="F108" s="0" t="n">
        <v>19.99</v>
      </c>
    </row>
    <row r="109" customFormat="false" ht="13.8" hidden="false" customHeight="false" outlineLevel="0" collapsed="false">
      <c r="A109" s="0" t="s">
        <v>86</v>
      </c>
      <c r="F109" s="0" t="n">
        <v>0</v>
      </c>
      <c r="G109" s="0" t="n">
        <v>298</v>
      </c>
    </row>
    <row r="110" customFormat="false" ht="13.8" hidden="false" customHeight="false" outlineLevel="0" collapsed="false">
      <c r="A110" s="0" t="s">
        <v>87</v>
      </c>
      <c r="F110" s="0" t="n">
        <v>25</v>
      </c>
      <c r="G110" s="0" t="n">
        <v>0</v>
      </c>
    </row>
    <row r="111" customFormat="false" ht="13.8" hidden="false" customHeight="false" outlineLevel="0" collapsed="false">
      <c r="A111" s="0" t="s">
        <v>88</v>
      </c>
      <c r="F111" s="0" t="n">
        <v>0</v>
      </c>
      <c r="G111" s="0" t="n">
        <v>3.05</v>
      </c>
    </row>
    <row r="112" customFormat="false" ht="13.8" hidden="false" customHeight="false" outlineLevel="0" collapsed="false">
      <c r="A112" s="0" t="s">
        <v>89</v>
      </c>
      <c r="F112" s="0" t="n">
        <v>13.5</v>
      </c>
      <c r="G112" s="0" t="n">
        <v>0</v>
      </c>
    </row>
    <row r="113" customFormat="false" ht="13.8" hidden="false" customHeight="false" outlineLevel="0" collapsed="false">
      <c r="A113" s="0" t="s">
        <v>90</v>
      </c>
      <c r="F113" s="0" t="n">
        <v>3.39</v>
      </c>
      <c r="G113" s="0" t="n">
        <v>0</v>
      </c>
    </row>
    <row r="114" customFormat="false" ht="13.8" hidden="false" customHeight="false" outlineLevel="0" collapsed="false">
      <c r="A114" s="0" t="s">
        <v>91</v>
      </c>
      <c r="F114" s="0" t="n">
        <v>10.99</v>
      </c>
      <c r="G114" s="0" t="n">
        <v>0</v>
      </c>
    </row>
    <row r="115" customFormat="false" ht="13.8" hidden="false" customHeight="false" outlineLevel="0" collapsed="false">
      <c r="A115" s="2" t="s">
        <v>92</v>
      </c>
      <c r="B115" s="2"/>
      <c r="E115" s="0" t="s">
        <v>70</v>
      </c>
      <c r="F115" s="4" t="n">
        <f aca="false">SUM(F107:F114)</f>
        <v>144.89</v>
      </c>
      <c r="G115" s="4" t="n">
        <f aca="false">SUM(G107:G114)</f>
        <v>338.99</v>
      </c>
    </row>
    <row r="117" customFormat="false" ht="13.8" hidden="false" customHeight="false" outlineLevel="0" collapsed="false">
      <c r="A117" s="9" t="s">
        <v>93</v>
      </c>
    </row>
    <row r="118" customFormat="false" ht="13.8" hidden="false" customHeight="false" outlineLevel="0" collapsed="false">
      <c r="A118" s="0" t="s">
        <v>94</v>
      </c>
      <c r="F118" s="0" t="n">
        <v>0</v>
      </c>
      <c r="G118" s="0" t="n">
        <v>3.98</v>
      </c>
    </row>
    <row r="119" customFormat="false" ht="13.8" hidden="false" customHeight="false" outlineLevel="0" collapsed="false">
      <c r="A119" s="2" t="s">
        <v>95</v>
      </c>
      <c r="E119" s="0" t="s">
        <v>16</v>
      </c>
      <c r="F119" s="4" t="n">
        <v>0</v>
      </c>
      <c r="G119" s="4" t="n">
        <v>3.98</v>
      </c>
    </row>
    <row r="120" customFormat="false" ht="13.8" hidden="false" customHeight="false" outlineLevel="0" collapsed="false">
      <c r="A120" s="2"/>
    </row>
    <row r="121" customFormat="false" ht="13.8" hidden="false" customHeight="false" outlineLevel="0" collapsed="false">
      <c r="A121" s="9" t="s">
        <v>96</v>
      </c>
    </row>
    <row r="122" customFormat="false" ht="13.8" hidden="false" customHeight="false" outlineLevel="0" collapsed="false">
      <c r="A122" s="5" t="s">
        <v>97</v>
      </c>
      <c r="F122" s="0" t="n">
        <v>0</v>
      </c>
      <c r="G122" s="0" t="n">
        <v>24.95</v>
      </c>
    </row>
    <row r="123" customFormat="false" ht="13.8" hidden="false" customHeight="false" outlineLevel="0" collapsed="false">
      <c r="A123" s="5" t="s">
        <v>98</v>
      </c>
      <c r="F123" s="0" t="n">
        <v>0</v>
      </c>
      <c r="G123" s="0" t="n">
        <v>3.78</v>
      </c>
    </row>
    <row r="124" customFormat="false" ht="13.8" hidden="false" customHeight="false" outlineLevel="0" collapsed="false">
      <c r="A124" s="5" t="s">
        <v>99</v>
      </c>
      <c r="F124" s="0" t="n">
        <v>7.48</v>
      </c>
      <c r="G124" s="0" t="n">
        <v>2</v>
      </c>
    </row>
    <row r="125" customFormat="false" ht="13.8" hidden="false" customHeight="false" outlineLevel="0" collapsed="false">
      <c r="A125" s="5" t="s">
        <v>100</v>
      </c>
      <c r="F125" s="0" t="n">
        <v>0</v>
      </c>
      <c r="G125" s="0" t="n">
        <v>37.13</v>
      </c>
    </row>
    <row r="126" customFormat="false" ht="13.8" hidden="false" customHeight="false" outlineLevel="0" collapsed="false">
      <c r="A126" s="5" t="s">
        <v>101</v>
      </c>
      <c r="F126" s="0" t="n">
        <v>0</v>
      </c>
      <c r="G126" s="0" t="n">
        <v>5.97</v>
      </c>
    </row>
    <row r="127" customFormat="false" ht="13.8" hidden="false" customHeight="false" outlineLevel="0" collapsed="false">
      <c r="A127" s="5" t="s">
        <v>102</v>
      </c>
      <c r="F127" s="0" t="n">
        <v>0</v>
      </c>
      <c r="G127" s="0" t="n">
        <v>27.98</v>
      </c>
    </row>
    <row r="128" customFormat="false" ht="13.8" hidden="false" customHeight="false" outlineLevel="0" collapsed="false">
      <c r="A128" s="5" t="s">
        <v>103</v>
      </c>
      <c r="F128" s="0" t="n">
        <v>20</v>
      </c>
      <c r="G128" s="0" t="n">
        <v>6.95</v>
      </c>
    </row>
    <row r="129" customFormat="false" ht="13.8" hidden="false" customHeight="false" outlineLevel="0" collapsed="false">
      <c r="A129" s="5" t="s">
        <v>104</v>
      </c>
      <c r="F129" s="0" t="n">
        <v>0</v>
      </c>
      <c r="G129" s="0" t="n">
        <v>69.95</v>
      </c>
    </row>
    <row r="130" customFormat="false" ht="13.8" hidden="false" customHeight="false" outlineLevel="0" collapsed="false">
      <c r="A130" s="5" t="s">
        <v>105</v>
      </c>
      <c r="F130" s="0" t="n">
        <v>21.33</v>
      </c>
      <c r="G130" s="0" t="n">
        <v>0</v>
      </c>
    </row>
    <row r="131" customFormat="false" ht="13.8" hidden="false" customHeight="false" outlineLevel="0" collapsed="false">
      <c r="A131" s="5" t="s">
        <v>106</v>
      </c>
      <c r="F131" s="0" t="n">
        <v>103.88</v>
      </c>
      <c r="G131" s="0" t="n">
        <v>0</v>
      </c>
    </row>
    <row r="132" customFormat="false" ht="13.8" hidden="false" customHeight="false" outlineLevel="0" collapsed="false">
      <c r="A132" s="5" t="s">
        <v>107</v>
      </c>
      <c r="F132" s="0" t="n">
        <v>3.09</v>
      </c>
      <c r="G132" s="0" t="n">
        <v>0</v>
      </c>
    </row>
    <row r="133" customFormat="false" ht="13.8" hidden="false" customHeight="false" outlineLevel="0" collapsed="false">
      <c r="A133" s="5" t="s">
        <v>108</v>
      </c>
      <c r="F133" s="0" t="n">
        <v>71.9</v>
      </c>
      <c r="G133" s="0" t="n">
        <v>0</v>
      </c>
    </row>
    <row r="134" customFormat="false" ht="13.8" hidden="false" customHeight="false" outlineLevel="0" collapsed="false">
      <c r="A134" s="5" t="s">
        <v>109</v>
      </c>
      <c r="F134" s="0" t="n">
        <v>10</v>
      </c>
      <c r="G134" s="0" t="n">
        <v>0</v>
      </c>
    </row>
    <row r="135" customFormat="false" ht="13.8" hidden="false" customHeight="false" outlineLevel="0" collapsed="false">
      <c r="A135" s="5" t="s">
        <v>110</v>
      </c>
      <c r="F135" s="0" t="n">
        <v>50</v>
      </c>
      <c r="G135" s="0" t="n">
        <v>0</v>
      </c>
    </row>
    <row r="136" customFormat="false" ht="13.8" hidden="false" customHeight="false" outlineLevel="0" collapsed="false">
      <c r="A136" s="5" t="s">
        <v>111</v>
      </c>
      <c r="F136" s="0" t="n">
        <v>57.58</v>
      </c>
      <c r="G136" s="0" t="n">
        <v>0</v>
      </c>
    </row>
    <row r="137" customFormat="false" ht="13.8" hidden="false" customHeight="false" outlineLevel="0" collapsed="false">
      <c r="A137" s="5" t="s">
        <v>112</v>
      </c>
      <c r="F137" s="0" t="n">
        <v>191.52</v>
      </c>
      <c r="G137" s="0" t="n">
        <v>0</v>
      </c>
    </row>
    <row r="138" customFormat="false" ht="13.8" hidden="false" customHeight="false" outlineLevel="0" collapsed="false">
      <c r="A138" s="5" t="s">
        <v>113</v>
      </c>
      <c r="F138" s="0" t="n">
        <v>10.57</v>
      </c>
      <c r="G138" s="0" t="n">
        <v>0</v>
      </c>
    </row>
    <row r="139" customFormat="false" ht="13.8" hidden="false" customHeight="false" outlineLevel="0" collapsed="false">
      <c r="A139" s="2" t="s">
        <v>114</v>
      </c>
      <c r="E139" s="0" t="s">
        <v>73</v>
      </c>
      <c r="F139" s="4" t="n">
        <f aca="false">SUM(F122:F138)</f>
        <v>547.35</v>
      </c>
      <c r="G139" s="4" t="n">
        <f aca="false">SUM(G123:G138)</f>
        <v>153.76</v>
      </c>
    </row>
    <row r="140" customFormat="false" ht="13.8" hidden="false" customHeight="false" outlineLevel="0" collapsed="false">
      <c r="A140" s="12"/>
      <c r="F140" s="4"/>
      <c r="G140" s="4"/>
    </row>
    <row r="141" customFormat="false" ht="13.8" hidden="false" customHeight="false" outlineLevel="0" collapsed="false">
      <c r="A141" s="2"/>
      <c r="F141" s="7"/>
    </row>
    <row r="142" s="9" customFormat="true" ht="13.8" hidden="false" customHeight="false" outlineLevel="0" collapsed="false">
      <c r="A142" s="9" t="s">
        <v>74</v>
      </c>
    </row>
    <row r="143" s="9" customFormat="true" ht="13.8" hidden="false" customHeight="false" outlineLevel="0" collapsed="false">
      <c r="A143" s="5" t="s">
        <v>115</v>
      </c>
      <c r="F143" s="5" t="n">
        <v>0</v>
      </c>
      <c r="G143" s="5" t="n">
        <v>406.01</v>
      </c>
    </row>
    <row r="144" s="9" customFormat="true" ht="13.8" hidden="false" customHeight="false" outlineLevel="0" collapsed="false">
      <c r="A144" s="5" t="s">
        <v>116</v>
      </c>
      <c r="F144" s="5" t="n">
        <v>0</v>
      </c>
      <c r="G144" s="5" t="n">
        <v>1.86</v>
      </c>
    </row>
    <row r="145" s="9" customFormat="true" ht="13.8" hidden="false" customHeight="false" outlineLevel="0" collapsed="false">
      <c r="A145" s="5" t="s">
        <v>117</v>
      </c>
      <c r="F145" s="5" t="n">
        <v>0</v>
      </c>
      <c r="G145" s="5" t="n">
        <v>3.99</v>
      </c>
    </row>
    <row r="146" s="9" customFormat="true" ht="13.8" hidden="false" customHeight="false" outlineLevel="0" collapsed="false">
      <c r="A146" s="5" t="s">
        <v>118</v>
      </c>
      <c r="E146" s="5"/>
      <c r="F146" s="5" t="n">
        <v>0</v>
      </c>
      <c r="G146" s="5" t="n">
        <v>14.99</v>
      </c>
    </row>
    <row r="147" s="9" customFormat="true" ht="13.8" hidden="false" customHeight="false" outlineLevel="0" collapsed="false">
      <c r="A147" s="5" t="s">
        <v>119</v>
      </c>
      <c r="E147" s="5"/>
      <c r="F147" s="5" t="n">
        <v>43.95</v>
      </c>
      <c r="G147" s="5" t="n">
        <v>0</v>
      </c>
    </row>
    <row r="148" s="9" customFormat="true" ht="13.8" hidden="false" customHeight="false" outlineLevel="0" collapsed="false">
      <c r="A148" s="5" t="s">
        <v>120</v>
      </c>
      <c r="E148" s="5"/>
      <c r="F148" s="5" t="n">
        <v>0</v>
      </c>
      <c r="G148" s="5" t="n">
        <v>17</v>
      </c>
    </row>
    <row r="149" s="9" customFormat="true" ht="13.8" hidden="false" customHeight="false" outlineLevel="0" collapsed="false">
      <c r="A149" s="5" t="s">
        <v>121</v>
      </c>
      <c r="E149" s="5"/>
      <c r="F149" s="5" t="n">
        <v>0</v>
      </c>
      <c r="G149" s="5" t="n">
        <v>24.99</v>
      </c>
    </row>
    <row r="150" s="9" customFormat="true" ht="13.8" hidden="false" customHeight="false" outlineLevel="0" collapsed="false">
      <c r="A150" s="5" t="s">
        <v>122</v>
      </c>
      <c r="E150" s="5"/>
      <c r="F150" s="5" t="n">
        <v>0</v>
      </c>
      <c r="G150" s="5" t="n">
        <v>55.65</v>
      </c>
    </row>
    <row r="151" s="9" customFormat="true" ht="13.8" hidden="false" customHeight="false" outlineLevel="0" collapsed="false">
      <c r="A151" s="5" t="s">
        <v>123</v>
      </c>
      <c r="E151" s="5"/>
      <c r="F151" s="5" t="n">
        <v>0</v>
      </c>
      <c r="G151" s="5" t="n">
        <v>40</v>
      </c>
      <c r="I151" s="13"/>
    </row>
    <row r="152" s="9" customFormat="true" ht="13.8" hidden="false" customHeight="false" outlineLevel="0" collapsed="false">
      <c r="A152" s="5" t="s">
        <v>113</v>
      </c>
      <c r="E152" s="5"/>
      <c r="F152" s="5" t="n">
        <v>49.82</v>
      </c>
      <c r="G152" s="5" t="n">
        <v>0</v>
      </c>
    </row>
    <row r="153" s="9" customFormat="true" ht="13.8" hidden="false" customHeight="false" outlineLevel="0" collapsed="false">
      <c r="A153" s="5" t="s">
        <v>124</v>
      </c>
      <c r="E153" s="5"/>
      <c r="F153" s="5" t="n">
        <v>425.53</v>
      </c>
      <c r="G153" s="5" t="n">
        <v>839.75</v>
      </c>
    </row>
    <row r="154" s="9" customFormat="true" ht="13.8" hidden="false" customHeight="false" outlineLevel="0" collapsed="false">
      <c r="A154" s="5" t="s">
        <v>125</v>
      </c>
      <c r="E154" s="5"/>
      <c r="F154" s="5" t="n">
        <v>48.84</v>
      </c>
      <c r="G154" s="5" t="n">
        <v>0</v>
      </c>
    </row>
    <row r="155" s="9" customFormat="true" ht="13.8" hidden="false" customHeight="false" outlineLevel="0" collapsed="false">
      <c r="A155" s="5" t="s">
        <v>126</v>
      </c>
      <c r="E155" s="5"/>
      <c r="F155" s="5" t="n">
        <v>226.33</v>
      </c>
      <c r="G155" s="5" t="n">
        <v>66.98</v>
      </c>
    </row>
    <row r="156" s="9" customFormat="true" ht="13.8" hidden="false" customHeight="false" outlineLevel="0" collapsed="false">
      <c r="A156" s="5" t="s">
        <v>127</v>
      </c>
      <c r="E156" s="5"/>
      <c r="F156" s="5" t="n">
        <v>0</v>
      </c>
      <c r="G156" s="5" t="n">
        <v>7.22</v>
      </c>
    </row>
    <row r="157" s="9" customFormat="true" ht="13.8" hidden="false" customHeight="false" outlineLevel="0" collapsed="false">
      <c r="A157" s="5" t="s">
        <v>128</v>
      </c>
      <c r="E157" s="5"/>
      <c r="F157" s="5" t="n">
        <v>7.92</v>
      </c>
      <c r="G157" s="5" t="n">
        <v>0</v>
      </c>
    </row>
    <row r="158" s="9" customFormat="true" ht="13.8" hidden="false" customHeight="false" outlineLevel="0" collapsed="false">
      <c r="A158" s="5" t="s">
        <v>129</v>
      </c>
      <c r="E158" s="5"/>
      <c r="F158" s="5" t="n">
        <v>41.5</v>
      </c>
      <c r="G158" s="5" t="n">
        <v>0</v>
      </c>
    </row>
    <row r="159" s="9" customFormat="true" ht="13.8" hidden="false" customHeight="false" outlineLevel="0" collapsed="false">
      <c r="A159" s="5" t="s">
        <v>130</v>
      </c>
      <c r="E159" s="5"/>
      <c r="F159" s="5" t="n">
        <v>10.2</v>
      </c>
      <c r="G159" s="5" t="n">
        <v>0</v>
      </c>
    </row>
    <row r="160" s="9" customFormat="true" ht="14.4" hidden="false" customHeight="false" outlineLevel="0" collapsed="false">
      <c r="A160" s="5" t="s">
        <v>131</v>
      </c>
      <c r="F160" s="14" t="n">
        <v>29.38</v>
      </c>
      <c r="G160" s="5" t="n">
        <v>0</v>
      </c>
    </row>
    <row r="161" customFormat="false" ht="14.4" hidden="false" customHeight="false" outlineLevel="0" collapsed="false">
      <c r="A161" s="2" t="s">
        <v>132</v>
      </c>
      <c r="E161" s="0" t="s">
        <v>75</v>
      </c>
      <c r="F161" s="2" t="n">
        <v>883.47</v>
      </c>
      <c r="G161" s="4" t="n">
        <f aca="false">SUM(G147:G160)</f>
        <v>1051.59</v>
      </c>
    </row>
    <row r="162" customFormat="false" ht="14.4" hidden="false" customHeight="false" outlineLevel="0" collapsed="false">
      <c r="A162" s="9"/>
    </row>
    <row r="163" customFormat="false" ht="13.8" hidden="false" customHeight="false" outlineLevel="0" collapsed="false">
      <c r="A163" s="2" t="s">
        <v>76</v>
      </c>
      <c r="C163" s="2"/>
      <c r="F163" s="15" t="s">
        <v>133</v>
      </c>
      <c r="G163" s="2" t="n">
        <f aca="false">$G$91</f>
        <v>1600.82</v>
      </c>
    </row>
    <row r="165" customFormat="false" ht="14.4" hidden="false" customHeight="false" outlineLevel="0" collapsed="false">
      <c r="A165" s="2" t="s">
        <v>134</v>
      </c>
      <c r="F165" s="2" t="n">
        <v>13401.72</v>
      </c>
      <c r="G165" s="2" t="n">
        <v>12505.52</v>
      </c>
    </row>
    <row r="166" customFormat="false" ht="14.4" hidden="false" customHeight="false" outlineLevel="0" collapsed="false">
      <c r="A166" s="0" t="s">
        <v>135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4" manualBreakCount="4">
    <brk id="17" man="true" max="16383" min="0"/>
    <brk id="44" man="true" max="16383" min="0"/>
    <brk id="80" man="true" max="16383" min="0"/>
    <brk id="92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" activeCellId="0" sqref="I1"/>
    </sheetView>
  </sheetViews>
  <sheetFormatPr defaultRowHeight="14.4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982</TotalTime>
  <Application>Trio_Office/6.2.8.2$Windows_x86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2011-06-06T21:10:24Z</dcterms:created>
  <dc:creator>Toon</dc:creator>
  <dc:description/>
  <dc:language>nl-NL</dc:language>
  <cp:lastModifiedBy/>
  <cp:lastPrinted>2021-05-31T16:58:12Z</cp:lastPrinted>
  <dcterms:modified xsi:type="dcterms:W3CDTF">2022-05-01T19:06:58Z</dcterms:modified>
  <cp:revision>303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