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"/>
    </mc:Choice>
  </mc:AlternateContent>
  <xr:revisionPtr revIDLastSave="0" documentId="13_ncr:1_{889D7D4A-D654-4F86-BFBB-8B9510EC037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Blad1" sheetId="1" r:id="rId1"/>
    <sheet name="Blad6" sheetId="2" r:id="rId2"/>
    <sheet name="Blad4" sheetId="3" r:id="rId3"/>
    <sheet name="Blad5" sheetId="4" r:id="rId4"/>
    <sheet name="Blad2" sheetId="5" r:id="rId5"/>
    <sheet name="Blad3" sheetId="6" r:id="rId6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8" i="1" l="1"/>
  <c r="F92" i="1"/>
  <c r="F16" i="1"/>
  <c r="F110" i="1"/>
  <c r="F129" i="1"/>
  <c r="F28" i="1"/>
  <c r="F78" i="1"/>
  <c r="F41" i="1"/>
  <c r="F66" i="1"/>
  <c r="F36" i="1"/>
  <c r="F57" i="1"/>
  <c r="F142" i="1"/>
  <c r="G92" i="1"/>
  <c r="G16" i="1"/>
  <c r="G28" i="1"/>
  <c r="G8" i="1"/>
  <c r="G101" i="1"/>
  <c r="G57" i="1"/>
  <c r="G142" i="1"/>
  <c r="G129" i="1"/>
  <c r="G110" i="1"/>
  <c r="G78" i="1"/>
  <c r="G66" i="1"/>
  <c r="G41" i="1"/>
  <c r="G36" i="1"/>
</calcChain>
</file>

<file path=xl/sharedStrings.xml><?xml version="1.0" encoding="utf-8"?>
<sst xmlns="http://schemas.openxmlformats.org/spreadsheetml/2006/main" count="145" uniqueCount="121">
  <si>
    <t>Exploitatie</t>
  </si>
  <si>
    <t>Omzet (zie specificatie)</t>
  </si>
  <si>
    <t>Subsidies</t>
  </si>
  <si>
    <t>Sponsoring</t>
  </si>
  <si>
    <t>Textiel Service opbrengsten</t>
  </si>
  <si>
    <t>Totale omzet</t>
  </si>
  <si>
    <t>Exploitatiekosten (zie specificatie)</t>
  </si>
  <si>
    <t>Personeelskosten</t>
  </si>
  <si>
    <t>a</t>
  </si>
  <si>
    <t>Huisvestingskosten</t>
  </si>
  <si>
    <t>b</t>
  </si>
  <si>
    <t>Verkoopkosten</t>
  </si>
  <si>
    <t>e</t>
  </si>
  <si>
    <t>Algemene kosten</t>
  </si>
  <si>
    <t>f</t>
  </si>
  <si>
    <t>Dierkosten</t>
  </si>
  <si>
    <t>h</t>
  </si>
  <si>
    <t>Totale kosten</t>
  </si>
  <si>
    <t>Resultaat</t>
  </si>
  <si>
    <t>Specificatie exploitatiekosten</t>
  </si>
  <si>
    <t>Reiskosten en andere vergoedingen</t>
  </si>
  <si>
    <t>Kerstpakketten vrijwilligers (giftcards AH)</t>
  </si>
  <si>
    <t>Totaal personeelskosten</t>
  </si>
  <si>
    <t>Gas/water/electra</t>
  </si>
  <si>
    <t>Gas/water/electra teruggave</t>
  </si>
  <si>
    <t>Belastingen (WOZ, rioolrecht e.d.)</t>
  </si>
  <si>
    <t>Dienstverleningskosten ongediertebestrijding</t>
  </si>
  <si>
    <t>Schoonmaakkosten</t>
  </si>
  <si>
    <r>
      <rPr>
        <b/>
        <i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i/>
        <sz val="11"/>
        <color rgb="FF000000"/>
        <rFont val="Calibri"/>
        <family val="2"/>
        <charset val="1"/>
      </rPr>
      <t>huisvestingskosten</t>
    </r>
  </si>
  <si>
    <t>Inkoop verkoopprodukten/koffie vrijwilligers</t>
  </si>
  <si>
    <t>Inkoop activiteiten</t>
  </si>
  <si>
    <t>Totaal verkoopkosten</t>
  </si>
  <si>
    <t>Kantoor-, telefoon-, porto/verzendkosten</t>
  </si>
  <si>
    <t>Verzekeringen</t>
  </si>
  <si>
    <t>Huishouding</t>
  </si>
  <si>
    <t>Mestopslag en ophaalregeling</t>
  </si>
  <si>
    <t>Heffing dierregistraties</t>
  </si>
  <si>
    <t>Bankkosten</t>
  </si>
  <si>
    <t>Lidmaatschap SKBN</t>
  </si>
  <si>
    <t>We-ID (e-herkenning)</t>
  </si>
  <si>
    <t>Representatiekosten website</t>
  </si>
  <si>
    <t>Totaal algemene kosten</t>
  </si>
  <si>
    <t>Hooi en stro</t>
  </si>
  <si>
    <t>Dierenarts en verzorging</t>
  </si>
  <si>
    <t>Bodembedekking</t>
  </si>
  <si>
    <t>Totaal dierkosten</t>
  </si>
  <si>
    <t>Totaal</t>
  </si>
  <si>
    <t>Opbrengsten</t>
  </si>
  <si>
    <t>Sponsors</t>
  </si>
  <si>
    <t>Gemeentelijke subsidie</t>
  </si>
  <si>
    <t>Donateurs/sponsors</t>
  </si>
  <si>
    <t>Textiel Service Flow</t>
  </si>
  <si>
    <t>Naar kas</t>
  </si>
  <si>
    <t>Investeringsbegroting</t>
  </si>
  <si>
    <t>Kosten (zie specificatie)</t>
  </si>
  <si>
    <t>Aankoop dieren</t>
  </si>
  <si>
    <t>Gebouwen</t>
  </si>
  <si>
    <t>Werkplaats</t>
  </si>
  <si>
    <t>d</t>
  </si>
  <si>
    <t>kantoor</t>
  </si>
  <si>
    <t>dierbenodigdheden</t>
  </si>
  <si>
    <t>i</t>
  </si>
  <si>
    <t>Overige kosten</t>
  </si>
  <si>
    <t>j</t>
  </si>
  <si>
    <t>Totaal investeringen</t>
  </si>
  <si>
    <t>Specificatie investeringsbegroting</t>
  </si>
  <si>
    <r>
      <rPr>
        <b/>
        <sz val="11"/>
        <color rgb="FF000000"/>
        <rFont val="Calibri"/>
        <family val="2"/>
        <charset val="1"/>
      </rPr>
      <t>Totaal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aankoop</t>
    </r>
    <r>
      <rPr>
        <sz val="11"/>
        <color rgb="FF000000"/>
        <rFont val="Calibri"/>
        <family val="2"/>
        <charset val="1"/>
      </rPr>
      <t xml:space="preserve"> </t>
    </r>
    <r>
      <rPr>
        <b/>
        <sz val="11"/>
        <color rgb="FF000000"/>
        <rFont val="Calibri"/>
        <family val="2"/>
        <charset val="1"/>
      </rPr>
      <t>dieren</t>
    </r>
  </si>
  <si>
    <t>Totaal gebouwen</t>
  </si>
  <si>
    <t>Bezems/dweilen</t>
  </si>
  <si>
    <t>Onderhoud machines</t>
  </si>
  <si>
    <t>Totaal werkplaats</t>
  </si>
  <si>
    <t>Kantoor</t>
  </si>
  <si>
    <t>Dierbenodigdheden</t>
  </si>
  <si>
    <t>Vogelspeelgoed</t>
  </si>
  <si>
    <t xml:space="preserve">Hooiruif </t>
  </si>
  <si>
    <t>Diversen</t>
  </si>
  <si>
    <t>Totaal dierbenodigdheden</t>
  </si>
  <si>
    <t>Div. ter verbetering terrein/wei</t>
  </si>
  <si>
    <t>Ongediertebestrijding</t>
  </si>
  <si>
    <t>Totaal overige kosten</t>
  </si>
  <si>
    <t xml:space="preserve">Totaal generaal </t>
  </si>
  <si>
    <t>(Resultaat minus investeringen)</t>
  </si>
  <si>
    <t>Stoffer- en blik</t>
  </si>
  <si>
    <t>Rendac</t>
  </si>
  <si>
    <t>Verzorging Pinokkio</t>
  </si>
  <si>
    <t>Diversen Agrishop</t>
  </si>
  <si>
    <t>GreenOil</t>
  </si>
  <si>
    <t>GD Zoönosenkeurmerk</t>
  </si>
  <si>
    <t>Voerbakjes + drinkflesjes+pikschalen</t>
  </si>
  <si>
    <t>Schapenhoefschaar</t>
  </si>
  <si>
    <t>Voer (incl. groenten, mineralen etc.)</t>
  </si>
  <si>
    <t>Stopjes drinkbakken</t>
  </si>
  <si>
    <t>Drukspuiten</t>
  </si>
  <si>
    <t>Bamboestokken</t>
  </si>
  <si>
    <t>Aspen brandstof</t>
  </si>
  <si>
    <t>Parasols voor konijnenheuvel</t>
  </si>
  <si>
    <t>Vliegenmeppers en vliegenvangers</t>
  </si>
  <si>
    <t>Tabakstro vogels</t>
  </si>
  <si>
    <t>BBQ vrijwilligers</t>
  </si>
  <si>
    <t>Klustape</t>
  </si>
  <si>
    <t>Vetbed rumax</t>
  </si>
  <si>
    <t>Sleutels</t>
  </si>
  <si>
    <t>Hangmat knaagdier</t>
  </si>
  <si>
    <t>Green Oil</t>
  </si>
  <si>
    <t>./.1.701,82</t>
  </si>
  <si>
    <t>./.3041,72</t>
  </si>
  <si>
    <t>Schroefogen</t>
  </si>
  <si>
    <t>Gardena tuinspuit</t>
  </si>
  <si>
    <t>Fruitmand/bloemen/kaart ziekte/geboorte/overlijden</t>
  </si>
  <si>
    <t>Paardendekens</t>
  </si>
  <si>
    <t>Pikschalen</t>
  </si>
  <si>
    <t>Mestopslag en ophaalregeling teveel betaald</t>
  </si>
  <si>
    <t>Gazonhark</t>
  </si>
  <si>
    <t>Handschoenen</t>
  </si>
  <si>
    <t>Didam op Stelten</t>
  </si>
  <si>
    <t>Oormerken en tang</t>
  </si>
  <si>
    <t>NVWA</t>
  </si>
  <si>
    <t>Kraalgoot+toebehoren</t>
  </si>
  <si>
    <t>SBBL SBB de Liemers</t>
  </si>
  <si>
    <t>./.377,39</t>
  </si>
  <si>
    <t>Totaal overige kantoorkosten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</si>
</sst>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3]\ #,##0.00;[Red][$€-413]\ #,##0.00\-"/>
  </numFmts>
  <fonts count="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2" fillId="0" borderId="0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7"/>
  <sheetViews>
    <sheetView tabSelected="1" topLeftCell="A103" zoomScaleNormal="100" workbookViewId="0">
      <selection activeCell="K109" sqref="K109"/>
    </sheetView>
  </sheetViews>
  <sheetFormatPr defaultRowHeight="15" x14ac:dyDescent="0.25"/>
  <cols>
    <col min="1" max="4" width="8.7109375" customWidth="1"/>
    <col min="5" max="7" width="9.28515625" customWidth="1"/>
    <col min="8" max="1025" width="8.7109375" customWidth="1"/>
  </cols>
  <sheetData>
    <row r="1" spans="1:7" ht="18.75" x14ac:dyDescent="0.3">
      <c r="A1" s="1" t="s">
        <v>0</v>
      </c>
      <c r="F1" s="2">
        <v>2023</v>
      </c>
      <c r="G1" s="2">
        <v>2022</v>
      </c>
    </row>
    <row r="2" spans="1:7" ht="18.75" x14ac:dyDescent="0.3">
      <c r="A2" s="1"/>
    </row>
    <row r="3" spans="1:7" x14ac:dyDescent="0.25">
      <c r="A3" s="3" t="s">
        <v>1</v>
      </c>
    </row>
    <row r="4" spans="1:7" x14ac:dyDescent="0.25">
      <c r="A4" t="s">
        <v>2</v>
      </c>
      <c r="F4">
        <v>13500</v>
      </c>
      <c r="G4">
        <v>13500</v>
      </c>
    </row>
    <row r="5" spans="1:7" x14ac:dyDescent="0.25">
      <c r="A5" t="s">
        <v>3</v>
      </c>
      <c r="F5">
        <v>1280</v>
      </c>
      <c r="G5">
        <v>0</v>
      </c>
    </row>
    <row r="6" spans="1:7" x14ac:dyDescent="0.25">
      <c r="A6" t="s">
        <v>103</v>
      </c>
      <c r="F6">
        <v>55</v>
      </c>
      <c r="G6">
        <v>96.5</v>
      </c>
    </row>
    <row r="7" spans="1:7" x14ac:dyDescent="0.25">
      <c r="A7" t="s">
        <v>4</v>
      </c>
      <c r="F7">
        <v>0</v>
      </c>
      <c r="G7">
        <v>99.65</v>
      </c>
    </row>
    <row r="8" spans="1:7" x14ac:dyDescent="0.25">
      <c r="A8" s="3" t="s">
        <v>5</v>
      </c>
      <c r="F8" s="11">
        <f>SUM(F4:F7)</f>
        <v>14835</v>
      </c>
      <c r="G8" s="4">
        <f>SUM(G4:G7)</f>
        <v>13696.15</v>
      </c>
    </row>
    <row r="10" spans="1:7" x14ac:dyDescent="0.25">
      <c r="A10" s="3" t="s">
        <v>6</v>
      </c>
    </row>
    <row r="11" spans="1:7" x14ac:dyDescent="0.25">
      <c r="A11" t="s">
        <v>7</v>
      </c>
      <c r="E11" t="s">
        <v>8</v>
      </c>
      <c r="F11" s="9">
        <v>1762.47</v>
      </c>
      <c r="G11" s="9">
        <v>1739.89</v>
      </c>
    </row>
    <row r="12" spans="1:7" x14ac:dyDescent="0.25">
      <c r="A12" t="s">
        <v>9</v>
      </c>
      <c r="E12" t="s">
        <v>10</v>
      </c>
      <c r="F12">
        <v>1494.72</v>
      </c>
      <c r="G12" s="9">
        <v>1311.87</v>
      </c>
    </row>
    <row r="13" spans="1:7" x14ac:dyDescent="0.25">
      <c r="A13" t="s">
        <v>11</v>
      </c>
      <c r="E13" t="s">
        <v>12</v>
      </c>
      <c r="F13">
        <v>413.09</v>
      </c>
      <c r="G13">
        <v>408.34</v>
      </c>
    </row>
    <row r="14" spans="1:7" x14ac:dyDescent="0.25">
      <c r="A14" t="s">
        <v>13</v>
      </c>
      <c r="E14" t="s">
        <v>14</v>
      </c>
      <c r="F14">
        <v>4847.3599999999997</v>
      </c>
      <c r="G14">
        <v>4540.8999999999996</v>
      </c>
    </row>
    <row r="15" spans="1:7" x14ac:dyDescent="0.25">
      <c r="A15" t="s">
        <v>15</v>
      </c>
      <c r="E15" t="s">
        <v>16</v>
      </c>
      <c r="F15">
        <v>5992.83</v>
      </c>
      <c r="G15">
        <v>7396.97</v>
      </c>
    </row>
    <row r="16" spans="1:7" x14ac:dyDescent="0.25">
      <c r="A16" s="3" t="s">
        <v>17</v>
      </c>
      <c r="F16" s="11">
        <f>SUM(F11:F15)</f>
        <v>14510.47</v>
      </c>
      <c r="G16" s="4">
        <f>SUM(G11:G15)</f>
        <v>15397.970000000001</v>
      </c>
    </row>
    <row r="18" spans="1:7" x14ac:dyDescent="0.25">
      <c r="A18" s="2" t="s">
        <v>18</v>
      </c>
      <c r="F18" s="10">
        <v>324.52999999999997</v>
      </c>
      <c r="G18" s="2" t="s">
        <v>104</v>
      </c>
    </row>
    <row r="20" spans="1:7" ht="18.75" x14ac:dyDescent="0.3">
      <c r="A20" s="1" t="s">
        <v>19</v>
      </c>
    </row>
    <row r="21" spans="1:7" x14ac:dyDescent="0.25">
      <c r="F21" s="10">
        <v>2023</v>
      </c>
      <c r="G21" s="2">
        <v>2022</v>
      </c>
    </row>
    <row r="22" spans="1:7" x14ac:dyDescent="0.25">
      <c r="A22" s="3" t="s">
        <v>7</v>
      </c>
    </row>
    <row r="23" spans="1:7" x14ac:dyDescent="0.25">
      <c r="A23" t="s">
        <v>20</v>
      </c>
      <c r="F23">
        <v>0</v>
      </c>
      <c r="G23">
        <v>140.97999999999999</v>
      </c>
    </row>
    <row r="24" spans="1:7" x14ac:dyDescent="0.25">
      <c r="A24" t="s">
        <v>21</v>
      </c>
      <c r="F24">
        <v>960</v>
      </c>
      <c r="G24">
        <v>758.85</v>
      </c>
    </row>
    <row r="25" spans="1:7" x14ac:dyDescent="0.25">
      <c r="A25" t="s">
        <v>98</v>
      </c>
      <c r="F25">
        <v>642.45000000000005</v>
      </c>
      <c r="G25">
        <v>809.06</v>
      </c>
    </row>
    <row r="26" spans="1:7" x14ac:dyDescent="0.25">
      <c r="A26" t="s">
        <v>108</v>
      </c>
      <c r="F26">
        <v>115.89</v>
      </c>
      <c r="G26">
        <v>31</v>
      </c>
    </row>
    <row r="27" spans="1:7" x14ac:dyDescent="0.25">
      <c r="A27" t="s">
        <v>114</v>
      </c>
      <c r="F27">
        <v>44.13</v>
      </c>
      <c r="G27">
        <v>0</v>
      </c>
    </row>
    <row r="28" spans="1:7" x14ac:dyDescent="0.25">
      <c r="A28" s="3" t="s">
        <v>22</v>
      </c>
      <c r="E28" t="s">
        <v>8</v>
      </c>
      <c r="F28" s="11">
        <f>SUM(F23:F27)</f>
        <v>1762.4700000000003</v>
      </c>
      <c r="G28" s="4">
        <f>SUM(G23:G27)</f>
        <v>1739.8899999999999</v>
      </c>
    </row>
    <row r="30" spans="1:7" x14ac:dyDescent="0.25">
      <c r="A30" s="3" t="s">
        <v>9</v>
      </c>
    </row>
    <row r="31" spans="1:7" x14ac:dyDescent="0.25">
      <c r="A31" t="s">
        <v>23</v>
      </c>
      <c r="F31">
        <v>1903.84</v>
      </c>
      <c r="G31">
        <v>1513.64</v>
      </c>
    </row>
    <row r="32" spans="1:7" x14ac:dyDescent="0.25">
      <c r="A32" t="s">
        <v>24</v>
      </c>
      <c r="F32">
        <v>-595.95000000000005</v>
      </c>
      <c r="G32">
        <v>-643.99</v>
      </c>
    </row>
    <row r="33" spans="1:7" x14ac:dyDescent="0.25">
      <c r="A33" t="s">
        <v>25</v>
      </c>
      <c r="F33">
        <v>160</v>
      </c>
      <c r="G33">
        <v>151</v>
      </c>
    </row>
    <row r="34" spans="1:7" x14ac:dyDescent="0.25">
      <c r="A34" t="s">
        <v>26</v>
      </c>
      <c r="F34">
        <v>0</v>
      </c>
      <c r="G34">
        <v>246.65</v>
      </c>
    </row>
    <row r="35" spans="1:7" x14ac:dyDescent="0.25">
      <c r="A35" t="s">
        <v>27</v>
      </c>
      <c r="F35">
        <v>26.83</v>
      </c>
      <c r="G35">
        <v>44.57</v>
      </c>
    </row>
    <row r="36" spans="1:7" x14ac:dyDescent="0.25">
      <c r="A36" s="3" t="s">
        <v>28</v>
      </c>
      <c r="E36" t="s">
        <v>10</v>
      </c>
      <c r="F36" s="11">
        <f>SUM(F31:F35)</f>
        <v>1494.7199999999998</v>
      </c>
      <c r="G36" s="4">
        <f>SUM(G31:G35)</f>
        <v>1311.8700000000001</v>
      </c>
    </row>
    <row r="38" spans="1:7" x14ac:dyDescent="0.25">
      <c r="A38" s="3" t="s">
        <v>11</v>
      </c>
    </row>
    <row r="39" spans="1:7" x14ac:dyDescent="0.25">
      <c r="A39" t="s">
        <v>29</v>
      </c>
      <c r="F39">
        <v>254.21</v>
      </c>
      <c r="G39">
        <v>290.31</v>
      </c>
    </row>
    <row r="40" spans="1:7" x14ac:dyDescent="0.25">
      <c r="A40" t="s">
        <v>30</v>
      </c>
      <c r="F40">
        <v>158.88</v>
      </c>
      <c r="G40">
        <v>118.03</v>
      </c>
    </row>
    <row r="41" spans="1:7" x14ac:dyDescent="0.25">
      <c r="A41" s="3" t="s">
        <v>31</v>
      </c>
      <c r="E41" t="s">
        <v>12</v>
      </c>
      <c r="F41" s="11">
        <f>SUM(F39:F40)</f>
        <v>413.09000000000003</v>
      </c>
      <c r="G41" s="4">
        <f>SUM(G39:G40)</f>
        <v>408.34000000000003</v>
      </c>
    </row>
    <row r="43" spans="1:7" x14ac:dyDescent="0.25">
      <c r="A43" s="3" t="s">
        <v>13</v>
      </c>
    </row>
    <row r="44" spans="1:7" x14ac:dyDescent="0.25">
      <c r="A44" t="s">
        <v>32</v>
      </c>
      <c r="F44">
        <v>166.91</v>
      </c>
      <c r="G44">
        <v>45</v>
      </c>
    </row>
    <row r="45" spans="1:7" x14ac:dyDescent="0.25">
      <c r="A45" t="s">
        <v>33</v>
      </c>
      <c r="F45">
        <v>791.47</v>
      </c>
      <c r="G45">
        <v>791.47</v>
      </c>
    </row>
    <row r="46" spans="1:7" x14ac:dyDescent="0.25">
      <c r="A46" t="s">
        <v>34</v>
      </c>
      <c r="F46">
        <v>25.24</v>
      </c>
      <c r="G46">
        <v>0</v>
      </c>
    </row>
    <row r="47" spans="1:7" x14ac:dyDescent="0.25">
      <c r="A47" t="s">
        <v>35</v>
      </c>
      <c r="F47">
        <v>3539.39</v>
      </c>
      <c r="G47">
        <v>2241.0100000000002</v>
      </c>
    </row>
    <row r="48" spans="1:7" x14ac:dyDescent="0.25">
      <c r="A48" t="s">
        <v>111</v>
      </c>
      <c r="F48">
        <v>-629.66999999999996</v>
      </c>
      <c r="G48">
        <v>0</v>
      </c>
    </row>
    <row r="49" spans="1:7" x14ac:dyDescent="0.25">
      <c r="A49" t="s">
        <v>36</v>
      </c>
      <c r="F49">
        <v>133.15</v>
      </c>
      <c r="G49">
        <v>797.06</v>
      </c>
    </row>
    <row r="50" spans="1:7" x14ac:dyDescent="0.25">
      <c r="A50" t="s">
        <v>37</v>
      </c>
      <c r="F50">
        <v>241.57</v>
      </c>
      <c r="G50" s="5">
        <v>134.9</v>
      </c>
    </row>
    <row r="51" spans="1:7" x14ac:dyDescent="0.25">
      <c r="A51" t="s">
        <v>38</v>
      </c>
      <c r="F51">
        <v>275</v>
      </c>
      <c r="G51">
        <v>250</v>
      </c>
    </row>
    <row r="52" spans="1:7" x14ac:dyDescent="0.25">
      <c r="A52" t="s">
        <v>39</v>
      </c>
      <c r="F52">
        <v>69.58</v>
      </c>
      <c r="G52">
        <v>0</v>
      </c>
    </row>
    <row r="53" spans="1:7" x14ac:dyDescent="0.25">
      <c r="A53" t="s">
        <v>116</v>
      </c>
      <c r="F53">
        <v>92.12</v>
      </c>
      <c r="G53">
        <v>0</v>
      </c>
    </row>
    <row r="54" spans="1:7" x14ac:dyDescent="0.25">
      <c r="A54" t="s">
        <v>94</v>
      </c>
      <c r="F54">
        <v>0</v>
      </c>
      <c r="G54">
        <v>49.9</v>
      </c>
    </row>
    <row r="55" spans="1:7" x14ac:dyDescent="0.25">
      <c r="A55" t="s">
        <v>87</v>
      </c>
      <c r="F55">
        <v>0</v>
      </c>
      <c r="G55">
        <v>100.79</v>
      </c>
    </row>
    <row r="56" spans="1:7" x14ac:dyDescent="0.25">
      <c r="A56" t="s">
        <v>40</v>
      </c>
      <c r="F56">
        <v>142.6</v>
      </c>
      <c r="G56">
        <v>130.77000000000001</v>
      </c>
    </row>
    <row r="57" spans="1:7" x14ac:dyDescent="0.25">
      <c r="A57" s="3" t="s">
        <v>41</v>
      </c>
      <c r="E57" t="s">
        <v>14</v>
      </c>
      <c r="F57" s="11">
        <f>SUM(F44:F56)</f>
        <v>4847.3600000000006</v>
      </c>
      <c r="G57" s="4">
        <f>SUM(G44:G56)</f>
        <v>4540.9000000000005</v>
      </c>
    </row>
    <row r="59" spans="1:7" x14ac:dyDescent="0.25">
      <c r="A59" s="3" t="s">
        <v>15</v>
      </c>
    </row>
    <row r="60" spans="1:7" x14ac:dyDescent="0.25">
      <c r="A60" t="s">
        <v>90</v>
      </c>
      <c r="F60">
        <v>2225.33</v>
      </c>
      <c r="G60">
        <v>2723.73</v>
      </c>
    </row>
    <row r="61" spans="1:7" x14ac:dyDescent="0.25">
      <c r="A61" t="s">
        <v>42</v>
      </c>
      <c r="F61">
        <v>1250</v>
      </c>
      <c r="G61">
        <v>2000</v>
      </c>
    </row>
    <row r="62" spans="1:7" x14ac:dyDescent="0.25">
      <c r="A62" t="s">
        <v>43</v>
      </c>
      <c r="F62">
        <v>1656.11</v>
      </c>
      <c r="G62">
        <v>1722.64</v>
      </c>
    </row>
    <row r="63" spans="1:7" x14ac:dyDescent="0.25">
      <c r="A63" t="s">
        <v>83</v>
      </c>
      <c r="F63">
        <v>113.96</v>
      </c>
      <c r="G63">
        <v>67.87</v>
      </c>
    </row>
    <row r="64" spans="1:7" x14ac:dyDescent="0.25">
      <c r="A64" t="s">
        <v>84</v>
      </c>
      <c r="F64">
        <v>0</v>
      </c>
      <c r="G64">
        <v>210</v>
      </c>
    </row>
    <row r="65" spans="1:7" s="9" customFormat="1" x14ac:dyDescent="0.25">
      <c r="A65" s="9" t="s">
        <v>44</v>
      </c>
      <c r="F65" s="9">
        <v>747.43</v>
      </c>
      <c r="G65" s="9">
        <v>672.73</v>
      </c>
    </row>
    <row r="66" spans="1:7" x14ac:dyDescent="0.25">
      <c r="A66" s="3" t="s">
        <v>45</v>
      </c>
      <c r="E66" t="s">
        <v>16</v>
      </c>
      <c r="F66" s="11">
        <f>SUM(F60:F65)</f>
        <v>5992.83</v>
      </c>
      <c r="G66" s="4">
        <f>SUM(G60:G65)</f>
        <v>7396.9699999999993</v>
      </c>
    </row>
    <row r="67" spans="1:7" x14ac:dyDescent="0.25">
      <c r="A67" s="3"/>
    </row>
    <row r="68" spans="1:7" x14ac:dyDescent="0.25">
      <c r="A68" s="2" t="s">
        <v>46</v>
      </c>
      <c r="F68" s="10">
        <v>14510.47</v>
      </c>
      <c r="G68" s="2">
        <v>15397.97</v>
      </c>
    </row>
    <row r="70" spans="1:7" s="1" customFormat="1" ht="18.75" x14ac:dyDescent="0.3">
      <c r="A70" s="1" t="s">
        <v>47</v>
      </c>
    </row>
    <row r="71" spans="1:7" x14ac:dyDescent="0.25">
      <c r="F71" s="2">
        <v>2023</v>
      </c>
      <c r="G71" s="2">
        <v>2022</v>
      </c>
    </row>
    <row r="72" spans="1:7" x14ac:dyDescent="0.25">
      <c r="A72" s="6" t="s">
        <v>48</v>
      </c>
    </row>
    <row r="73" spans="1:7" x14ac:dyDescent="0.25">
      <c r="A73" t="s">
        <v>49</v>
      </c>
      <c r="F73">
        <v>13500</v>
      </c>
      <c r="G73">
        <v>13500</v>
      </c>
    </row>
    <row r="74" spans="1:7" x14ac:dyDescent="0.25">
      <c r="A74" t="s">
        <v>86</v>
      </c>
      <c r="F74">
        <v>55</v>
      </c>
      <c r="G74">
        <v>96.5</v>
      </c>
    </row>
    <row r="75" spans="1:7" x14ac:dyDescent="0.25">
      <c r="A75" t="s">
        <v>50</v>
      </c>
      <c r="F75">
        <v>30</v>
      </c>
      <c r="G75">
        <v>0</v>
      </c>
    </row>
    <row r="76" spans="1:7" x14ac:dyDescent="0.25">
      <c r="A76" t="s">
        <v>118</v>
      </c>
      <c r="F76">
        <v>1250</v>
      </c>
      <c r="G76">
        <v>0</v>
      </c>
    </row>
    <row r="77" spans="1:7" x14ac:dyDescent="0.25">
      <c r="A77" t="s">
        <v>51</v>
      </c>
      <c r="F77">
        <v>0</v>
      </c>
      <c r="G77" s="7">
        <v>99.65</v>
      </c>
    </row>
    <row r="78" spans="1:7" x14ac:dyDescent="0.25">
      <c r="F78" s="11">
        <f>SUM(F73:F77)</f>
        <v>14835</v>
      </c>
      <c r="G78" s="4">
        <f>SUM(G73:G77)</f>
        <v>13696.15</v>
      </c>
    </row>
    <row r="81" spans="1:7" x14ac:dyDescent="0.25">
      <c r="A81" s="2" t="s">
        <v>52</v>
      </c>
      <c r="F81" s="2">
        <v>211</v>
      </c>
      <c r="G81" s="2">
        <v>0</v>
      </c>
    </row>
    <row r="83" spans="1:7" ht="18.75" x14ac:dyDescent="0.3">
      <c r="A83" s="1" t="s">
        <v>53</v>
      </c>
    </row>
    <row r="84" spans="1:7" x14ac:dyDescent="0.25">
      <c r="F84" s="2">
        <v>2023</v>
      </c>
      <c r="G84" s="2">
        <v>2022</v>
      </c>
    </row>
    <row r="85" spans="1:7" x14ac:dyDescent="0.25">
      <c r="A85" s="3" t="s">
        <v>54</v>
      </c>
    </row>
    <row r="86" spans="1:7" x14ac:dyDescent="0.25">
      <c r="A86" t="s">
        <v>55</v>
      </c>
      <c r="E86" t="s">
        <v>8</v>
      </c>
      <c r="F86">
        <v>0</v>
      </c>
      <c r="G86">
        <v>0</v>
      </c>
    </row>
    <row r="87" spans="1:7" x14ac:dyDescent="0.25">
      <c r="A87" t="s">
        <v>56</v>
      </c>
      <c r="B87" s="6"/>
      <c r="D87" s="6"/>
      <c r="E87" t="s">
        <v>10</v>
      </c>
      <c r="F87">
        <v>0</v>
      </c>
      <c r="G87">
        <v>200.68</v>
      </c>
    </row>
    <row r="88" spans="1:7" x14ac:dyDescent="0.25">
      <c r="A88" t="s">
        <v>57</v>
      </c>
      <c r="E88" t="s">
        <v>58</v>
      </c>
      <c r="F88">
        <v>199.95</v>
      </c>
      <c r="G88">
        <v>103.2</v>
      </c>
    </row>
    <row r="89" spans="1:7" x14ac:dyDescent="0.25">
      <c r="A89" t="s">
        <v>59</v>
      </c>
      <c r="B89" s="6"/>
      <c r="E89" t="s">
        <v>16</v>
      </c>
      <c r="F89">
        <v>0</v>
      </c>
      <c r="G89">
        <v>0</v>
      </c>
    </row>
    <row r="90" spans="1:7" x14ac:dyDescent="0.25">
      <c r="A90" t="s">
        <v>60</v>
      </c>
      <c r="B90" s="6"/>
      <c r="E90" t="s">
        <v>61</v>
      </c>
      <c r="F90">
        <v>278.57</v>
      </c>
      <c r="G90">
        <v>379.91</v>
      </c>
    </row>
    <row r="91" spans="1:7" x14ac:dyDescent="0.25">
      <c r="A91" t="s">
        <v>62</v>
      </c>
      <c r="E91" t="s">
        <v>63</v>
      </c>
      <c r="F91">
        <v>223.4</v>
      </c>
      <c r="G91">
        <v>656.11</v>
      </c>
    </row>
    <row r="92" spans="1:7" x14ac:dyDescent="0.25">
      <c r="A92" s="2" t="s">
        <v>64</v>
      </c>
      <c r="B92" s="6"/>
      <c r="F92" s="11">
        <f>SUM(F86:F91)</f>
        <v>701.92</v>
      </c>
      <c r="G92" s="4">
        <f>SUM(G86:G91)</f>
        <v>1339.9</v>
      </c>
    </row>
    <row r="93" spans="1:7" x14ac:dyDescent="0.25">
      <c r="A93" s="2"/>
      <c r="B93" s="6"/>
    </row>
    <row r="94" spans="1:7" s="1" customFormat="1" ht="18.75" x14ac:dyDescent="0.3">
      <c r="A94" s="1" t="s">
        <v>65</v>
      </c>
    </row>
    <row r="95" spans="1:7" x14ac:dyDescent="0.25">
      <c r="A95" s="3"/>
      <c r="B95" s="3"/>
      <c r="C95" s="3"/>
      <c r="D95" s="3"/>
      <c r="F95" s="2">
        <v>2023</v>
      </c>
      <c r="G95" s="2">
        <v>2022</v>
      </c>
    </row>
    <row r="96" spans="1:7" x14ac:dyDescent="0.25">
      <c r="A96" s="6"/>
      <c r="B96" s="6"/>
      <c r="C96" s="6"/>
      <c r="D96" s="6"/>
    </row>
    <row r="97" spans="1:8" x14ac:dyDescent="0.25">
      <c r="A97" s="2" t="s">
        <v>66</v>
      </c>
      <c r="B97" s="3"/>
      <c r="C97" s="3"/>
      <c r="D97" s="3"/>
      <c r="E97" t="s">
        <v>8</v>
      </c>
      <c r="F97" s="12">
        <v>0</v>
      </c>
      <c r="G97" s="13">
        <v>0</v>
      </c>
    </row>
    <row r="98" spans="1:8" x14ac:dyDescent="0.25">
      <c r="B98" s="3"/>
      <c r="C98" s="3"/>
      <c r="D98" s="3"/>
      <c r="G98" s="2"/>
    </row>
    <row r="99" spans="1:8" x14ac:dyDescent="0.25">
      <c r="A99" s="6" t="s">
        <v>56</v>
      </c>
      <c r="B99" s="3"/>
      <c r="C99" s="3"/>
      <c r="D99" s="3"/>
      <c r="E99" s="3"/>
      <c r="G99" s="3"/>
      <c r="H99" s="3"/>
    </row>
    <row r="100" spans="1:8" x14ac:dyDescent="0.25">
      <c r="A100" s="9" t="s">
        <v>101</v>
      </c>
      <c r="B100" s="3"/>
      <c r="C100" s="3"/>
      <c r="D100" s="3"/>
      <c r="E100" s="3"/>
      <c r="F100">
        <v>0</v>
      </c>
      <c r="G100">
        <v>200.68</v>
      </c>
      <c r="H100" s="3"/>
    </row>
    <row r="101" spans="1:8" x14ac:dyDescent="0.25">
      <c r="A101" s="2" t="s">
        <v>67</v>
      </c>
      <c r="B101" s="3"/>
      <c r="C101" s="3"/>
      <c r="D101" s="3"/>
      <c r="E101" t="s">
        <v>10</v>
      </c>
      <c r="F101" s="11">
        <v>0</v>
      </c>
      <c r="G101" s="4">
        <f>SUM(G100:G100)</f>
        <v>200.68</v>
      </c>
      <c r="H101" s="3"/>
    </row>
    <row r="102" spans="1:8" x14ac:dyDescent="0.25">
      <c r="A102" s="2"/>
      <c r="B102" s="3"/>
      <c r="C102" s="3"/>
      <c r="D102" s="3"/>
      <c r="H102" s="3"/>
    </row>
    <row r="103" spans="1:8" x14ac:dyDescent="0.25">
      <c r="A103" s="6" t="s">
        <v>57</v>
      </c>
    </row>
    <row r="104" spans="1:8" x14ac:dyDescent="0.25">
      <c r="A104" t="s">
        <v>68</v>
      </c>
      <c r="F104">
        <v>21.9</v>
      </c>
      <c r="G104">
        <v>65.5</v>
      </c>
    </row>
    <row r="105" spans="1:8" x14ac:dyDescent="0.25">
      <c r="A105" t="s">
        <v>99</v>
      </c>
      <c r="F105">
        <v>4.5</v>
      </c>
      <c r="G105">
        <v>3.85</v>
      </c>
    </row>
    <row r="106" spans="1:8" x14ac:dyDescent="0.25">
      <c r="A106" t="s">
        <v>69</v>
      </c>
      <c r="F106">
        <v>173.55</v>
      </c>
      <c r="G106">
        <v>0</v>
      </c>
    </row>
    <row r="107" spans="1:8" x14ac:dyDescent="0.25">
      <c r="A107" t="s">
        <v>82</v>
      </c>
      <c r="F107">
        <v>0</v>
      </c>
      <c r="G107">
        <v>5.9</v>
      </c>
    </row>
    <row r="108" spans="1:8" x14ac:dyDescent="0.25">
      <c r="A108" t="s">
        <v>92</v>
      </c>
      <c r="F108">
        <v>0</v>
      </c>
      <c r="G108">
        <v>24.95</v>
      </c>
    </row>
    <row r="109" spans="1:8" x14ac:dyDescent="0.25">
      <c r="A109" t="s">
        <v>93</v>
      </c>
      <c r="F109">
        <v>0</v>
      </c>
      <c r="G109">
        <v>3</v>
      </c>
    </row>
    <row r="110" spans="1:8" x14ac:dyDescent="0.25">
      <c r="A110" s="2" t="s">
        <v>70</v>
      </c>
      <c r="B110" s="2"/>
      <c r="E110" t="s">
        <v>58</v>
      </c>
      <c r="F110" s="11">
        <f>SUM(F104:F109)</f>
        <v>199.95000000000002</v>
      </c>
      <c r="G110" s="4">
        <f>SUM(G104:G109)</f>
        <v>103.2</v>
      </c>
    </row>
    <row r="112" spans="1:8" x14ac:dyDescent="0.25">
      <c r="A112" s="6" t="s">
        <v>71</v>
      </c>
    </row>
    <row r="113" spans="1:7" x14ac:dyDescent="0.25">
      <c r="A113" s="2" t="s">
        <v>120</v>
      </c>
      <c r="E113" t="s">
        <v>16</v>
      </c>
      <c r="F113" s="13">
        <v>0</v>
      </c>
      <c r="G113" s="13">
        <v>0</v>
      </c>
    </row>
    <row r="114" spans="1:7" x14ac:dyDescent="0.25">
      <c r="A114" s="2"/>
    </row>
    <row r="115" spans="1:7" x14ac:dyDescent="0.25">
      <c r="A115" s="6" t="s">
        <v>72</v>
      </c>
    </row>
    <row r="116" spans="1:7" x14ac:dyDescent="0.25">
      <c r="A116" t="s">
        <v>85</v>
      </c>
      <c r="F116">
        <v>0</v>
      </c>
      <c r="G116">
        <v>188.7</v>
      </c>
    </row>
    <row r="117" spans="1:7" x14ac:dyDescent="0.25">
      <c r="A117" t="s">
        <v>89</v>
      </c>
      <c r="F117">
        <v>0</v>
      </c>
      <c r="G117">
        <v>18.5</v>
      </c>
    </row>
    <row r="118" spans="1:7" x14ac:dyDescent="0.25">
      <c r="A118" t="s">
        <v>109</v>
      </c>
      <c r="F118">
        <v>92.34</v>
      </c>
      <c r="G118">
        <v>0</v>
      </c>
    </row>
    <row r="119" spans="1:7" x14ac:dyDescent="0.25">
      <c r="A119" t="s">
        <v>88</v>
      </c>
      <c r="F119">
        <v>22.75</v>
      </c>
      <c r="G119">
        <v>25.45</v>
      </c>
    </row>
    <row r="120" spans="1:7" x14ac:dyDescent="0.25">
      <c r="A120" t="s">
        <v>91</v>
      </c>
      <c r="F120">
        <v>0</v>
      </c>
      <c r="G120">
        <v>4.4000000000000004</v>
      </c>
    </row>
    <row r="121" spans="1:7" x14ac:dyDescent="0.25">
      <c r="A121" t="s">
        <v>97</v>
      </c>
      <c r="F121">
        <v>0</v>
      </c>
      <c r="G121">
        <v>15.95</v>
      </c>
    </row>
    <row r="122" spans="1:7" x14ac:dyDescent="0.25">
      <c r="A122" t="s">
        <v>110</v>
      </c>
      <c r="F122">
        <v>7.9</v>
      </c>
      <c r="G122">
        <v>0</v>
      </c>
    </row>
    <row r="123" spans="1:7" x14ac:dyDescent="0.25">
      <c r="A123" t="s">
        <v>100</v>
      </c>
      <c r="F123">
        <v>0</v>
      </c>
      <c r="G123">
        <v>16.46</v>
      </c>
    </row>
    <row r="124" spans="1:7" x14ac:dyDescent="0.25">
      <c r="A124" t="s">
        <v>73</v>
      </c>
      <c r="F124">
        <v>0</v>
      </c>
      <c r="G124">
        <v>2.8</v>
      </c>
    </row>
    <row r="125" spans="1:7" x14ac:dyDescent="0.25">
      <c r="A125" t="s">
        <v>115</v>
      </c>
      <c r="F125">
        <v>155.58000000000001</v>
      </c>
      <c r="G125">
        <v>0</v>
      </c>
    </row>
    <row r="126" spans="1:7" x14ac:dyDescent="0.25">
      <c r="A126" t="s">
        <v>74</v>
      </c>
      <c r="F126">
        <v>0</v>
      </c>
      <c r="G126">
        <v>93.76</v>
      </c>
    </row>
    <row r="127" spans="1:7" x14ac:dyDescent="0.25">
      <c r="A127" t="s">
        <v>102</v>
      </c>
      <c r="F127">
        <v>0</v>
      </c>
      <c r="G127">
        <v>6.65</v>
      </c>
    </row>
    <row r="128" spans="1:7" x14ac:dyDescent="0.25">
      <c r="A128" t="s">
        <v>75</v>
      </c>
      <c r="F128">
        <v>0</v>
      </c>
      <c r="G128">
        <v>7.24</v>
      </c>
    </row>
    <row r="129" spans="1:7" x14ac:dyDescent="0.25">
      <c r="A129" s="2" t="s">
        <v>76</v>
      </c>
      <c r="E129" t="s">
        <v>61</v>
      </c>
      <c r="F129" s="11">
        <f>SUM(F116:F128)</f>
        <v>278.57000000000005</v>
      </c>
      <c r="G129" s="4">
        <f>SUM(G116:G128)</f>
        <v>379.90999999999997</v>
      </c>
    </row>
    <row r="130" spans="1:7" x14ac:dyDescent="0.25">
      <c r="A130" s="2"/>
      <c r="F130" s="2"/>
      <c r="G130" s="2"/>
    </row>
    <row r="131" spans="1:7" s="6" customFormat="1" x14ac:dyDescent="0.25">
      <c r="A131" s="6" t="s">
        <v>62</v>
      </c>
    </row>
    <row r="132" spans="1:7" s="6" customFormat="1" x14ac:dyDescent="0.25">
      <c r="A132" t="s">
        <v>117</v>
      </c>
      <c r="F132" s="9">
        <v>35.14</v>
      </c>
      <c r="G132">
        <v>20.78</v>
      </c>
    </row>
    <row r="133" spans="1:7" s="6" customFormat="1" x14ac:dyDescent="0.25">
      <c r="A133" t="s">
        <v>95</v>
      </c>
      <c r="F133" s="9">
        <v>0</v>
      </c>
      <c r="G133">
        <v>27.96</v>
      </c>
    </row>
    <row r="134" spans="1:7" s="6" customFormat="1" x14ac:dyDescent="0.25">
      <c r="A134" t="s">
        <v>96</v>
      </c>
      <c r="F134" s="9">
        <v>0</v>
      </c>
      <c r="G134">
        <v>5.45</v>
      </c>
    </row>
    <row r="135" spans="1:7" s="6" customFormat="1" x14ac:dyDescent="0.25">
      <c r="A135" t="s">
        <v>107</v>
      </c>
      <c r="E135"/>
      <c r="F135" s="9">
        <v>10.95</v>
      </c>
      <c r="G135">
        <v>0</v>
      </c>
    </row>
    <row r="136" spans="1:7" s="6" customFormat="1" x14ac:dyDescent="0.25">
      <c r="A136" t="s">
        <v>75</v>
      </c>
      <c r="E136"/>
      <c r="F136" s="9">
        <v>30.9</v>
      </c>
      <c r="G136">
        <v>0</v>
      </c>
    </row>
    <row r="137" spans="1:7" s="6" customFormat="1" x14ac:dyDescent="0.25">
      <c r="A137" t="s">
        <v>77</v>
      </c>
      <c r="E137"/>
      <c r="F137" s="9">
        <v>46.38</v>
      </c>
      <c r="G137">
        <v>181.65</v>
      </c>
    </row>
    <row r="138" spans="1:7" s="6" customFormat="1" x14ac:dyDescent="0.25">
      <c r="A138" t="s">
        <v>106</v>
      </c>
      <c r="E138"/>
      <c r="F138" s="9">
        <v>7.5</v>
      </c>
      <c r="G138">
        <v>0</v>
      </c>
    </row>
    <row r="139" spans="1:7" s="6" customFormat="1" x14ac:dyDescent="0.25">
      <c r="A139" t="s">
        <v>78</v>
      </c>
      <c r="E139"/>
      <c r="F139" s="9">
        <v>77.67</v>
      </c>
      <c r="G139">
        <v>420.27</v>
      </c>
    </row>
    <row r="140" spans="1:7" s="6" customFormat="1" x14ac:dyDescent="0.25">
      <c r="A140" t="s">
        <v>112</v>
      </c>
      <c r="E140"/>
      <c r="F140" s="9">
        <v>7.96</v>
      </c>
      <c r="G140">
        <v>0</v>
      </c>
    </row>
    <row r="141" spans="1:7" s="6" customFormat="1" x14ac:dyDescent="0.25">
      <c r="A141" t="s">
        <v>113</v>
      </c>
      <c r="E141"/>
      <c r="F141" s="9">
        <v>6.9</v>
      </c>
      <c r="G141">
        <v>0</v>
      </c>
    </row>
    <row r="142" spans="1:7" x14ac:dyDescent="0.25">
      <c r="A142" s="2" t="s">
        <v>79</v>
      </c>
      <c r="E142" t="s">
        <v>63</v>
      </c>
      <c r="F142" s="11">
        <f>SUM(F132:F141)</f>
        <v>223.40000000000003</v>
      </c>
      <c r="G142" s="4">
        <f>SUM(G132:G141)</f>
        <v>656.11</v>
      </c>
    </row>
    <row r="143" spans="1:7" x14ac:dyDescent="0.25">
      <c r="A143" s="6"/>
    </row>
    <row r="144" spans="1:7" x14ac:dyDescent="0.25">
      <c r="A144" s="2" t="s">
        <v>64</v>
      </c>
      <c r="C144" s="2"/>
      <c r="F144" s="10">
        <v>701.92</v>
      </c>
      <c r="G144" s="8">
        <v>1339.9</v>
      </c>
    </row>
    <row r="146" spans="1:7" x14ac:dyDescent="0.25">
      <c r="A146" s="2" t="s">
        <v>80</v>
      </c>
      <c r="F146" s="10" t="s">
        <v>119</v>
      </c>
      <c r="G146" s="2" t="s">
        <v>105</v>
      </c>
    </row>
    <row r="147" spans="1:7" x14ac:dyDescent="0.25">
      <c r="A147" t="s">
        <v>81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  <rowBreaks count="4" manualBreakCount="4">
    <brk id="18" max="16383" man="1"/>
    <brk id="41" max="16383" man="1"/>
    <brk id="81" max="16383" man="1"/>
    <brk id="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Normal="100" workbookViewId="0">
      <selection activeCell="I1" sqref="I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B1"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982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Blad1</vt:lpstr>
      <vt:lpstr>Blad6</vt:lpstr>
      <vt:lpstr>Blad4</vt:lpstr>
      <vt:lpstr>Blad5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Toon</dc:creator>
  <dc:description/>
  <cp:lastModifiedBy>toond dikker</cp:lastModifiedBy>
  <cp:revision>303</cp:revision>
  <cp:lastPrinted>2024-04-24T10:35:20Z</cp:lastPrinted>
  <dcterms:created xsi:type="dcterms:W3CDTF">2011-06-06T21:10:24Z</dcterms:created>
  <dcterms:modified xsi:type="dcterms:W3CDTF">2024-04-24T10:55:44Z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